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P:\1. Budget\2025\2. Dbase\J. Tables for the web\01. Static tables\01. Budget Review\Excel\Chapter tables\21 May\"/>
    </mc:Choice>
  </mc:AlternateContent>
  <bookViews>
    <workbookView xWindow="0" yWindow="0" windowWidth="19200" windowHeight="8290" activeTab="1"/>
  </bookViews>
  <sheets>
    <sheet name="C1.C2.C3" sheetId="2" r:id="rId1"/>
    <sheet name="C4." sheetId="3" r:id="rId2"/>
  </sheets>
  <externalReferences>
    <externalReference r:id="rId3"/>
    <externalReference r:id="rId4"/>
    <externalReference r:id="rId5"/>
    <externalReference r:id="rId6"/>
  </externalReferences>
  <definedNames>
    <definedName name="_Col_Start" localSheetId="0">#REF!</definedName>
    <definedName name="_Col_Start" localSheetId="1">#REF!</definedName>
    <definedName name="_xlnm._FilterDatabase" localSheetId="0" hidden="1">'C1.C2.C3'!$BF$1:$BH$1666</definedName>
    <definedName name="_Row_Start" localSheetId="0">#REF!</definedName>
    <definedName name="_Row_Start" localSheetId="1">#REF!</definedName>
    <definedName name="_Table_Name" localSheetId="0">#REF!</definedName>
    <definedName name="_Table_Name" localSheetId="1">#REF!</definedName>
    <definedName name="_Type_Start" localSheetId="0">#REF!</definedName>
    <definedName name="_Type_Start" localSheetId="1">#REF!</definedName>
    <definedName name="Average_Width" localSheetId="0">'C1.C2.C3'!#REF!</definedName>
    <definedName name="Average_Width" localSheetId="1">'C4.'!#REF!</definedName>
    <definedName name="BLPH1" hidden="1">#REF!</definedName>
    <definedName name="BLPH10" hidden="1">#REF!</definedName>
    <definedName name="BLPH10000001" hidden="1">#REF!</definedName>
    <definedName name="BLPH10000002" hidden="1">#REF!</definedName>
    <definedName name="BLPH10000003" hidden="1">#REF!</definedName>
    <definedName name="BLPH10000004" hidden="1">#REF!</definedName>
    <definedName name="BLPH10000005" hidden="1">#REF!</definedName>
    <definedName name="BLPH10000006" hidden="1">#REF!</definedName>
    <definedName name="BLPH10000007" hidden="1">#REF!</definedName>
    <definedName name="BLPH10000008" hidden="1">#REF!</definedName>
    <definedName name="BLPH10000009" hidden="1">#REF!</definedName>
    <definedName name="BLPH10000010" hidden="1">#REF!</definedName>
    <definedName name="BLPH10000011" hidden="1">#REF!</definedName>
    <definedName name="BLPH10000012" hidden="1">#REF!</definedName>
    <definedName name="BLPH10000013" hidden="1">#REF!</definedName>
    <definedName name="BLPH10000014" hidden="1">#REF!</definedName>
    <definedName name="BLPH10000015" hidden="1">#REF!</definedName>
    <definedName name="BLPH10000016" hidden="1">#REF!</definedName>
    <definedName name="BLPH10000017" hidden="1">#REF!</definedName>
    <definedName name="BLPH10000018" hidden="1">#REF!</definedName>
    <definedName name="BLPH10000019" hidden="1">#REF!</definedName>
    <definedName name="BLPH10000020" hidden="1">#REF!</definedName>
    <definedName name="BLPH10000021" hidden="1">#REF!</definedName>
    <definedName name="BLPH10000022" hidden="1">#REF!</definedName>
    <definedName name="BLPH10000023" hidden="1">#REF!</definedName>
    <definedName name="BLPH10000024" hidden="1">#REF!</definedName>
    <definedName name="BLPH10000025" hidden="1">#REF!</definedName>
    <definedName name="BLPH10000026" hidden="1">#REF!</definedName>
    <definedName name="BLPH10000027" hidden="1">#REF!</definedName>
    <definedName name="BLPH10000028" hidden="1">#REF!</definedName>
    <definedName name="BLPH10000029" hidden="1">#REF!</definedName>
    <definedName name="BLPH10000030" hidden="1">#REF!</definedName>
    <definedName name="BLPH10000031" hidden="1">#REF!</definedName>
    <definedName name="BLPH10000032" hidden="1">#REF!</definedName>
    <definedName name="BLPH10000033" hidden="1">#REF!</definedName>
    <definedName name="BLPH10000034" hidden="1">#REF!</definedName>
    <definedName name="BLPH10000035" hidden="1">#REF!</definedName>
    <definedName name="BLPH10000036" hidden="1">#REF!</definedName>
    <definedName name="BLPH10000047" hidden="1">#REF!</definedName>
    <definedName name="BLPH10000048" hidden="1">#REF!</definedName>
    <definedName name="BLPH10000049" hidden="1">#REF!</definedName>
    <definedName name="BLPH10000050" hidden="1">#REF!</definedName>
    <definedName name="BLPH10000051" hidden="1">#REF!</definedName>
    <definedName name="BLPH10000052" hidden="1">#REF!</definedName>
    <definedName name="BLPH10000053" hidden="1">#REF!</definedName>
    <definedName name="BLPH10000054" hidden="1">#REF!</definedName>
    <definedName name="BLPH10000055" hidden="1">#REF!</definedName>
    <definedName name="BLPH10000056" hidden="1">#REF!</definedName>
    <definedName name="BLPH10000057" hidden="1">#REF!</definedName>
    <definedName name="BLPH10000058" hidden="1">#REF!</definedName>
    <definedName name="BLPH10000059" hidden="1">#REF!</definedName>
    <definedName name="BLPH10000060" hidden="1">#REF!</definedName>
    <definedName name="BLPH10000061" hidden="1">#REF!</definedName>
    <definedName name="BLPH10000062" hidden="1">#REF!</definedName>
    <definedName name="BLPH10000063" hidden="1">#REF!</definedName>
    <definedName name="BLPH10000064" hidden="1">#REF!</definedName>
    <definedName name="BLPH10000065" hidden="1">#REF!</definedName>
    <definedName name="BLPH10000066" hidden="1">#REF!</definedName>
    <definedName name="BLPH10000067" hidden="1">#REF!</definedName>
    <definedName name="BLPH10000078" hidden="1">[2]Bloomberg!$I$6</definedName>
    <definedName name="BLPH10000079" hidden="1">[2]Bloomberg!$F$88</definedName>
    <definedName name="BLPH10000080" hidden="1">[2]Bloomberg!$C$90</definedName>
    <definedName name="BLPH10000081" hidden="1">[2]Bloomberg!$C$6</definedName>
    <definedName name="BLPH10000082" hidden="1">[2]Bloomberg!#REF!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[3]Bloomberg!$AT$7</definedName>
    <definedName name="BLPH18" hidden="1">[3]Bloomberg!$AW$7</definedName>
    <definedName name="BLPH19" hidden="1">[3]Bloomberg!$AZ$7</definedName>
    <definedName name="BLPH2" hidden="1">#REF!</definedName>
    <definedName name="BLPH20" hidden="1">[3]Bloomberg!$BC$7</definedName>
    <definedName name="BLPH21" hidden="1">[3]Bloomberg!$BF$7</definedName>
    <definedName name="BLPH22" hidden="1">[3]Bloomberg!$BI$7</definedName>
    <definedName name="BLPH23" hidden="1">[3]Bloomberg!#REF!</definedName>
    <definedName name="BLPH24" hidden="1">[3]Bloomberg!$BL$7</definedName>
    <definedName name="BLPH25" hidden="1">[3]Bloomberg!$BO$7</definedName>
    <definedName name="BLPH28" hidden="1">[4]M!$C$6</definedName>
    <definedName name="BLPH29" hidden="1">[4]M!$E$6</definedName>
    <definedName name="BLPH3" hidden="1">#REF!</definedName>
    <definedName name="BLPH30" hidden="1">[4]M!$I$6</definedName>
    <definedName name="BLPH31" hidden="1">[4]M!$O$6</definedName>
    <definedName name="BLPH32" hidden="1">[4]M!$G$6</definedName>
    <definedName name="BLPH33" hidden="1">[4]M!$M$6</definedName>
    <definedName name="BLPH34" hidden="1">[4]M!$K$6</definedName>
    <definedName name="BLPH35" hidden="1">[4]Q!$Q$6</definedName>
    <definedName name="BLPH36" hidden="1">[4]Q!$O$6</definedName>
    <definedName name="BLPH37" hidden="1">[4]Q!$M$6</definedName>
    <definedName name="BLPH38" hidden="1">[4]Q!$K$6</definedName>
    <definedName name="BLPH39" hidden="1">[4]Q!$G$6</definedName>
    <definedName name="BLPH4" hidden="1">#REF!</definedName>
    <definedName name="BLPH40" hidden="1">[4]Q!$E$6</definedName>
    <definedName name="BLPH41" hidden="1">[4]Q!$C$6</definedName>
    <definedName name="BLPH42" hidden="1">[4]Q!$AH$6</definedName>
    <definedName name="BLPH43" hidden="1">[4]Q!$AF$6</definedName>
    <definedName name="BLPH44" hidden="1">[4]Q!$AD$6</definedName>
    <definedName name="BLPH45" hidden="1">[4]Q!$AB$6</definedName>
    <definedName name="BLPH46" hidden="1">[4]Q!$Z$6</definedName>
    <definedName name="BLPH47" hidden="1">[4]Q!$V$6</definedName>
    <definedName name="BLPH48" hidden="1">[4]Q!$T$6</definedName>
    <definedName name="BLPH49" hidden="1">[4]Q!#REF!</definedName>
    <definedName name="BLPH5" hidden="1">#REF!</definedName>
    <definedName name="BLPH50" hidden="1">[4]M!$S$30</definedName>
    <definedName name="BLPH51" hidden="1">[4]Q!#REF!</definedName>
    <definedName name="BLPH52" hidden="1">[4]D!$L$7</definedName>
    <definedName name="BLPH53" hidden="1">[4]D!$J$7</definedName>
    <definedName name="BLPH54" hidden="1">[4]D!$H$7</definedName>
    <definedName name="BLPH55" hidden="1">[4]D!$F$7</definedName>
    <definedName name="BLPH56" hidden="1">[4]D!$D$7</definedName>
    <definedName name="BLPH57" hidden="1">[4]D!$W$7</definedName>
    <definedName name="BLPH58" hidden="1">[4]D!$U$7</definedName>
    <definedName name="BLPH59" hidden="1">[4]D!$S$7</definedName>
    <definedName name="BLPH6" hidden="1">#REF!</definedName>
    <definedName name="BLPH60" hidden="1">[4]D!$Q$7</definedName>
    <definedName name="BLPH61" hidden="1">[4]D!$O$7</definedName>
    <definedName name="BLPH62" hidden="1">[4]D!$B$7</definedName>
    <definedName name="BLPH63" hidden="1">[4]Q!#REF!</definedName>
    <definedName name="BLPH64" hidden="1">[4]Q!#REF!</definedName>
    <definedName name="BLPH65" hidden="1">[4]Q!#REF!</definedName>
    <definedName name="BLPH66" hidden="1">[4]Q!#REF!</definedName>
    <definedName name="BLPH67" hidden="1">[4]Q!#REF!</definedName>
    <definedName name="BLPH68" hidden="1">[4]Q!#REF!</definedName>
    <definedName name="BLPH69" hidden="1">[4]Q!#REF!</definedName>
    <definedName name="BLPH7" hidden="1">#REF!</definedName>
    <definedName name="BLPH70" hidden="1">[4]Q!#REF!</definedName>
    <definedName name="BLPH71" hidden="1">[4]D!$AB$7</definedName>
    <definedName name="BLPH72" hidden="1">[4]D!$Z$7</definedName>
    <definedName name="BLPH73" hidden="1">[4]Q!$I$6</definedName>
    <definedName name="BLPH74" hidden="1">[4]Q!$X$6</definedName>
    <definedName name="BLPH75" hidden="1">[4]M!$V$6</definedName>
    <definedName name="BLPH76" hidden="1">[4]M!#REF!</definedName>
    <definedName name="BLPH77" hidden="1">[4]M!#REF!</definedName>
    <definedName name="BLPH78" hidden="1">[4]M!$AF$6</definedName>
    <definedName name="BLPH79" hidden="1">[4]M!$Z$6</definedName>
    <definedName name="BLPH8" hidden="1">#REF!</definedName>
    <definedName name="BLPH80" hidden="1">[4]M!$AH$6</definedName>
    <definedName name="BLPH81" hidden="1">[4]M!$AB$6</definedName>
    <definedName name="BLPH82" hidden="1">[4]M!$X$6</definedName>
    <definedName name="BLPH83" hidden="1">[4]M!#REF!</definedName>
    <definedName name="BLPH84" hidden="1">[4]M!#REF!</definedName>
    <definedName name="BLPH85" hidden="1">[4]M!$AD$6</definedName>
    <definedName name="BLPH86" hidden="1">#REF!</definedName>
    <definedName name="BLPH87" hidden="1">[4]M!$Q$18</definedName>
    <definedName name="BLPH88" hidden="1">[4]M!$AJ$6</definedName>
    <definedName name="BLPH89" hidden="1">[4]M!$AL$18</definedName>
    <definedName name="BLPH9" hidden="1">#REF!</definedName>
    <definedName name="BLPH90" hidden="1">[4]D!$AD$7</definedName>
    <definedName name="Choose" localSheetId="0">'C1.C2.C3'!#REF!</definedName>
    <definedName name="Choose" localSheetId="1">'C4.'!#REF!</definedName>
    <definedName name="Column1" localSheetId="0">'C1.C2.C3'!#REF!</definedName>
    <definedName name="Column1" localSheetId="1">'C4.'!#REF!</definedName>
    <definedName name="Column10" localSheetId="0">'C1.C2.C3'!#REF!</definedName>
    <definedName name="Column10" localSheetId="1">'C4.'!$O$998</definedName>
    <definedName name="Column11" localSheetId="0">'C1.C2.C3'!$K$998</definedName>
    <definedName name="Column11" localSheetId="1">'C4.'!$P$998</definedName>
    <definedName name="Column12" localSheetId="0">'C1.C2.C3'!$L$998</definedName>
    <definedName name="Column12" localSheetId="1">'C4.'!$Q$998</definedName>
    <definedName name="Column13" localSheetId="0">'C1.C2.C3'!$M$998</definedName>
    <definedName name="Column13" localSheetId="1">'C4.'!$R$998</definedName>
    <definedName name="Column14" localSheetId="0">'C1.C2.C3'!$N$998</definedName>
    <definedName name="Column14" localSheetId="1">'C4.'!$S$998</definedName>
    <definedName name="Column15" localSheetId="0">'C1.C2.C3'!$O$998</definedName>
    <definedName name="Column15" localSheetId="1">'C4.'!$T$998</definedName>
    <definedName name="Column2" localSheetId="0">'C1.C2.C3'!#REF!</definedName>
    <definedName name="Column2" localSheetId="1">'C4.'!#REF!</definedName>
    <definedName name="Column3" localSheetId="0">'C1.C2.C3'!#REF!</definedName>
    <definedName name="Column3" localSheetId="1">'C4.'!$H$998</definedName>
    <definedName name="Column4" localSheetId="0">'C1.C2.C3'!#REF!</definedName>
    <definedName name="Column4" localSheetId="1">'C4.'!$I$998</definedName>
    <definedName name="Column5" localSheetId="0">'C1.C2.C3'!#REF!</definedName>
    <definedName name="Column5" localSheetId="1">'C4.'!$J$998</definedName>
    <definedName name="Column6" localSheetId="0">'C1.C2.C3'!#REF!</definedName>
    <definedName name="Column6" localSheetId="1">'C4.'!$K$998</definedName>
    <definedName name="Column7" localSheetId="0">'C1.C2.C3'!#REF!</definedName>
    <definedName name="Column7" localSheetId="1">'C4.'!$L$998</definedName>
    <definedName name="Column8" localSheetId="0">'C1.C2.C3'!#REF!</definedName>
    <definedName name="Column8" localSheetId="1">'C4.'!$M$998</definedName>
    <definedName name="Column9" localSheetId="0">'C1.C2.C3'!#REF!</definedName>
    <definedName name="Column9" localSheetId="1">'C4.'!$N$998</definedName>
    <definedName name="Input_Range">#REF!</definedName>
    <definedName name="Number_of_Columns" localSheetId="0">'C1.C2.C3'!#REF!</definedName>
    <definedName name="Number_of_Columns" localSheetId="1">'C4.'!#REF!</definedName>
    <definedName name="_xlnm.Print_Area" localSheetId="0">'C1.C2.C3'!$A$1:$F$16</definedName>
    <definedName name="_xlnm.Print_Area" localSheetId="1">'C4.'!$A$1:$F$17</definedName>
    <definedName name="TableName" localSheetId="0">'C1.C2.C3'!#REF!</definedName>
    <definedName name="TableName" localSheetId="1">'C4.'!#REF!</definedName>
    <definedName name="Total_Width" localSheetId="0">'C1.C2.C3'!$Q$998</definedName>
    <definedName name="Total_Width" localSheetId="1">'C4.'!$V$998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1016" i="3" l="1"/>
  <c r="S1016" i="3"/>
  <c r="R1016" i="3"/>
  <c r="Q1016" i="3"/>
  <c r="P1016" i="3"/>
  <c r="O1016" i="3"/>
  <c r="N1016" i="3"/>
  <c r="M1016" i="3"/>
  <c r="L1016" i="3"/>
  <c r="K1016" i="3"/>
  <c r="J1016" i="3"/>
  <c r="I1016" i="3"/>
  <c r="H1016" i="3"/>
  <c r="S1015" i="3"/>
  <c r="R1015" i="3"/>
  <c r="Q1015" i="3"/>
  <c r="P1015" i="3"/>
  <c r="O1015" i="3"/>
  <c r="N1015" i="3"/>
  <c r="M1015" i="3"/>
  <c r="L1015" i="3"/>
  <c r="K1015" i="3"/>
  <c r="J1015" i="3"/>
  <c r="I1015" i="3"/>
  <c r="H1015" i="3"/>
  <c r="R1014" i="3"/>
  <c r="Q1014" i="3"/>
  <c r="P1014" i="3"/>
  <c r="O1014" i="3"/>
  <c r="N1014" i="3"/>
  <c r="M1014" i="3"/>
  <c r="L1014" i="3"/>
  <c r="K1014" i="3"/>
  <c r="J1014" i="3"/>
  <c r="I1014" i="3"/>
  <c r="H1014" i="3"/>
  <c r="Q1013" i="3"/>
  <c r="P1013" i="3"/>
  <c r="O1013" i="3"/>
  <c r="N1013" i="3"/>
  <c r="M1013" i="3"/>
  <c r="L1013" i="3"/>
  <c r="K1013" i="3"/>
  <c r="J1013" i="3"/>
  <c r="I1013" i="3"/>
  <c r="H1013" i="3"/>
  <c r="P1012" i="3"/>
  <c r="O1012" i="3"/>
  <c r="N1012" i="3"/>
  <c r="M1012" i="3"/>
  <c r="L1012" i="3"/>
  <c r="K1012" i="3"/>
  <c r="J1012" i="3"/>
  <c r="I1012" i="3"/>
  <c r="H1012" i="3"/>
  <c r="O1011" i="3"/>
  <c r="N1011" i="3"/>
  <c r="M1011" i="3"/>
  <c r="L1011" i="3"/>
  <c r="K1011" i="3"/>
  <c r="J1011" i="3"/>
  <c r="I1011" i="3"/>
  <c r="H1011" i="3"/>
  <c r="N1010" i="3"/>
  <c r="M1010" i="3"/>
  <c r="L1010" i="3"/>
  <c r="K1010" i="3"/>
  <c r="J1010" i="3"/>
  <c r="I1010" i="3"/>
  <c r="H1010" i="3"/>
  <c r="M1009" i="3"/>
  <c r="L1009" i="3"/>
  <c r="K1009" i="3"/>
  <c r="J1009" i="3"/>
  <c r="I1009" i="3"/>
  <c r="H1009" i="3"/>
  <c r="L1008" i="3"/>
  <c r="K1008" i="3"/>
  <c r="J1008" i="3"/>
  <c r="I1008" i="3"/>
  <c r="H1008" i="3"/>
  <c r="V1007" i="3"/>
  <c r="V1008" i="3" s="1"/>
  <c r="V1009" i="3" s="1"/>
  <c r="V1010" i="3" s="1"/>
  <c r="V1011" i="3" s="1"/>
  <c r="V1012" i="3" s="1"/>
  <c r="V1013" i="3" s="1"/>
  <c r="V1014" i="3" s="1"/>
  <c r="V1015" i="3" s="1"/>
  <c r="V1016" i="3" s="1"/>
  <c r="K1007" i="3"/>
  <c r="J1007" i="3"/>
  <c r="J998" i="3" s="1"/>
  <c r="I1007" i="3"/>
  <c r="H1007" i="3"/>
  <c r="W1006" i="3"/>
  <c r="W1007" i="3" s="1"/>
  <c r="W1008" i="3" s="1"/>
  <c r="W1009" i="3" s="1"/>
  <c r="W1010" i="3" s="1"/>
  <c r="W1011" i="3" s="1"/>
  <c r="W1012" i="3" s="1"/>
  <c r="W1013" i="3" s="1"/>
  <c r="W1014" i="3" s="1"/>
  <c r="W1015" i="3" s="1"/>
  <c r="W1016" i="3" s="1"/>
  <c r="V1006" i="3"/>
  <c r="J1006" i="3"/>
  <c r="I1006" i="3"/>
  <c r="H1006" i="3"/>
  <c r="I1005" i="3"/>
  <c r="H1005" i="3"/>
  <c r="V998" i="3"/>
  <c r="U998" i="3"/>
  <c r="T998" i="3"/>
  <c r="S998" i="3"/>
  <c r="R998" i="3"/>
  <c r="Q998" i="3"/>
  <c r="P998" i="3"/>
  <c r="O998" i="3"/>
  <c r="N998" i="3"/>
  <c r="M998" i="3"/>
  <c r="L998" i="3"/>
  <c r="K998" i="3"/>
  <c r="I998" i="3"/>
  <c r="H998" i="3"/>
  <c r="O1016" i="2"/>
  <c r="N1016" i="2"/>
  <c r="M1016" i="2"/>
  <c r="L1016" i="2"/>
  <c r="K1016" i="2"/>
  <c r="N1015" i="2"/>
  <c r="M1015" i="2"/>
  <c r="L1015" i="2"/>
  <c r="K1015" i="2"/>
  <c r="M1014" i="2"/>
  <c r="L1014" i="2"/>
  <c r="K1014" i="2"/>
  <c r="L1013" i="2"/>
  <c r="K1013" i="2"/>
  <c r="K1012" i="2"/>
  <c r="R1007" i="2"/>
  <c r="R1008" i="2" s="1"/>
  <c r="R1009" i="2" s="1"/>
  <c r="R1010" i="2" s="1"/>
  <c r="R1011" i="2" s="1"/>
  <c r="R1012" i="2" s="1"/>
  <c r="R1013" i="2" s="1"/>
  <c r="R1014" i="2" s="1"/>
  <c r="R1015" i="2" s="1"/>
  <c r="R1016" i="2" s="1"/>
  <c r="R1006" i="2"/>
  <c r="Q1006" i="2"/>
  <c r="Q1007" i="2" s="1"/>
  <c r="Q1008" i="2" s="1"/>
  <c r="Q1009" i="2" s="1"/>
  <c r="Q1010" i="2" s="1"/>
  <c r="Q1011" i="2" s="1"/>
  <c r="Q1012" i="2" s="1"/>
  <c r="Q1013" i="2" s="1"/>
  <c r="Q1014" i="2" s="1"/>
  <c r="Q1015" i="2" s="1"/>
  <c r="Q1016" i="2" s="1"/>
  <c r="Q998" i="2"/>
  <c r="P998" i="2"/>
  <c r="O998" i="2"/>
  <c r="N998" i="2"/>
  <c r="M998" i="2"/>
  <c r="L998" i="2"/>
  <c r="K998" i="2"/>
  <c r="H47" i="2"/>
  <c r="G47" i="2"/>
  <c r="F47" i="2"/>
  <c r="E47" i="2"/>
  <c r="H46" i="2"/>
  <c r="G46" i="2"/>
  <c r="F46" i="2"/>
  <c r="E46" i="2"/>
  <c r="H45" i="2"/>
  <c r="G45" i="2"/>
  <c r="F45" i="2"/>
  <c r="E45" i="2"/>
  <c r="H44" i="2"/>
  <c r="G44" i="2"/>
  <c r="F44" i="2"/>
  <c r="E44" i="2"/>
  <c r="H43" i="2"/>
  <c r="G43" i="2"/>
  <c r="F43" i="2"/>
  <c r="E43" i="2"/>
  <c r="H42" i="2"/>
  <c r="G42" i="2"/>
  <c r="F42" i="2"/>
  <c r="E42" i="2"/>
  <c r="H41" i="2"/>
  <c r="G41" i="2"/>
  <c r="F41" i="2"/>
  <c r="E41" i="2"/>
  <c r="H40" i="2"/>
  <c r="G40" i="2"/>
  <c r="F40" i="2"/>
  <c r="E40" i="2"/>
  <c r="H39" i="2"/>
  <c r="G39" i="2"/>
  <c r="F39" i="2"/>
  <c r="E39" i="2"/>
  <c r="H32" i="2"/>
  <c r="G32" i="2"/>
  <c r="F32" i="2"/>
  <c r="E32" i="2"/>
  <c r="H31" i="2"/>
  <c r="G31" i="2"/>
  <c r="F31" i="2"/>
  <c r="E31" i="2"/>
  <c r="H30" i="2"/>
  <c r="G30" i="2"/>
  <c r="F30" i="2"/>
  <c r="E30" i="2"/>
  <c r="H29" i="2"/>
  <c r="G29" i="2"/>
  <c r="F29" i="2"/>
  <c r="E29" i="2"/>
  <c r="H28" i="2"/>
  <c r="G28" i="2"/>
  <c r="F28" i="2"/>
  <c r="E28" i="2"/>
  <c r="H27" i="2"/>
  <c r="G27" i="2"/>
  <c r="F27" i="2"/>
  <c r="E27" i="2"/>
  <c r="H26" i="2"/>
  <c r="G26" i="2"/>
  <c r="F26" i="2"/>
  <c r="E26" i="2"/>
  <c r="H25" i="2"/>
  <c r="G25" i="2"/>
  <c r="F25" i="2"/>
  <c r="E25" i="2"/>
  <c r="H24" i="2"/>
  <c r="G24" i="2"/>
  <c r="F24" i="2"/>
  <c r="E24" i="2"/>
  <c r="H23" i="2"/>
  <c r="G23" i="2"/>
  <c r="F23" i="2"/>
  <c r="E23" i="2"/>
  <c r="H16" i="2"/>
  <c r="G16" i="2"/>
  <c r="F16" i="2"/>
  <c r="E16" i="2"/>
  <c r="H15" i="2"/>
  <c r="G15" i="2"/>
  <c r="F15" i="2"/>
  <c r="E15" i="2"/>
  <c r="H14" i="2"/>
  <c r="G14" i="2"/>
  <c r="F14" i="2"/>
  <c r="E14" i="2"/>
  <c r="H13" i="2"/>
  <c r="G13" i="2"/>
  <c r="F13" i="2"/>
  <c r="E13" i="2"/>
  <c r="H12" i="2"/>
  <c r="G12" i="2"/>
  <c r="F12" i="2"/>
  <c r="E12" i="2"/>
  <c r="H11" i="2"/>
  <c r="G11" i="2"/>
  <c r="F11" i="2"/>
  <c r="E11" i="2"/>
  <c r="H10" i="2"/>
  <c r="G10" i="2"/>
  <c r="F10" i="2"/>
  <c r="E10" i="2"/>
  <c r="H9" i="2"/>
  <c r="G9" i="2"/>
  <c r="F9" i="2"/>
  <c r="E9" i="2"/>
  <c r="H8" i="2"/>
  <c r="G8" i="2"/>
  <c r="F8" i="2"/>
  <c r="E8" i="2"/>
  <c r="H7" i="2"/>
  <c r="G7" i="2"/>
  <c r="F7" i="2"/>
  <c r="E7" i="2"/>
  <c r="H6" i="2"/>
  <c r="G6" i="2"/>
  <c r="F6" i="2"/>
  <c r="E6" i="2"/>
  <c r="H5" i="2"/>
  <c r="G5" i="2"/>
  <c r="F5" i="2"/>
  <c r="E5" i="2"/>
  <c r="H4" i="2"/>
  <c r="G4" i="2"/>
  <c r="E4" i="2"/>
</calcChain>
</file>

<file path=xl/sharedStrings.xml><?xml version="1.0" encoding="utf-8"?>
<sst xmlns="http://schemas.openxmlformats.org/spreadsheetml/2006/main" count="583" uniqueCount="404">
  <si>
    <t>Table C.1  Annual income tax payable, 2025/26</t>
  </si>
  <si>
    <t>Taxable income (R)</t>
  </si>
  <si>
    <t>2024/25 rates (R)</t>
  </si>
  <si>
    <t>Proposed 2025/26 rates (R)</t>
  </si>
  <si>
    <t xml:space="preserve">Tax change (R)   </t>
  </si>
  <si>
    <t xml:space="preserve"> % change</t>
  </si>
  <si>
    <t>Average tax rates</t>
  </si>
  <si>
    <t>Old rates</t>
  </si>
  <si>
    <t>New rates</t>
  </si>
  <si>
    <t>Source: National Treasury</t>
  </si>
  <si>
    <t>Table C.2 Annual income tax payable, 2025/26 (taxpayers aged 65 to 74)</t>
  </si>
  <si>
    <t xml:space="preserve">  % change</t>
  </si>
  <si>
    <t>Table C.3  Annual income tax payable, 2025/26 (taxpayers aged 75 and over)</t>
  </si>
  <si>
    <t xml:space="preserve">Table C.5 : Emission factors to be added in schedule 1 for country-specific tier 2 carbon </t>
  </si>
  <si>
    <t xml:space="preserve">                       dioxide reporting (stationary and non-stationary emission categories)</t>
  </si>
  <si>
    <t xml:space="preserve">Net 
Calorific 
</t>
  </si>
  <si>
    <t>Type of 
change</t>
  </si>
  <si>
    <t>Fuel Type</t>
  </si>
  <si>
    <t>CO2 EF
(kgCO2/TJ)</t>
  </si>
  <si>
    <t>Value (NCV)</t>
  </si>
  <si>
    <t>NCV unit</t>
  </si>
  <si>
    <t>Value 
(TJ/Tonne)</t>
  </si>
  <si>
    <t>Density (kg/l)</t>
  </si>
  <si>
    <t xml:space="preserve">New Tier 2 
Emission 
Factors
</t>
  </si>
  <si>
    <t>Aviation Gasoline</t>
  </si>
  <si>
    <t>65,752</t>
  </si>
  <si>
    <t>NU</t>
  </si>
  <si>
    <t xml:space="preserve">Emission </t>
  </si>
  <si>
    <t>Diesel</t>
  </si>
  <si>
    <t>74,638</t>
  </si>
  <si>
    <t>MJ/l</t>
  </si>
  <si>
    <t>Factors</t>
  </si>
  <si>
    <t>Heavy Fuel Oil</t>
  </si>
  <si>
    <t>73,090</t>
  </si>
  <si>
    <t>Jet Kerosene</t>
  </si>
  <si>
    <t>73,463</t>
  </si>
  <si>
    <t>LPG</t>
  </si>
  <si>
    <t>64,852</t>
  </si>
  <si>
    <t>MJ/kg</t>
  </si>
  <si>
    <t>Paraffin</t>
  </si>
  <si>
    <t>64,640</t>
  </si>
  <si>
    <t>Petrol</t>
  </si>
  <si>
    <t>72,430</t>
  </si>
  <si>
    <t>New fuel type</t>
  </si>
  <si>
    <t>Refuse Derived Fuel</t>
  </si>
  <si>
    <t>83,000</t>
  </si>
  <si>
    <t>-</t>
  </si>
  <si>
    <t>Sawdust</t>
  </si>
  <si>
    <t>110,000</t>
  </si>
  <si>
    <t>Waste Tyres</t>
  </si>
  <si>
    <t>85,000</t>
  </si>
  <si>
    <t>*‘NU’ denotes that the value was not updated</t>
  </si>
  <si>
    <t>No. of Columns</t>
  </si>
  <si>
    <t>Width of page</t>
  </si>
  <si>
    <t>Column 3</t>
  </si>
  <si>
    <t>Column 4</t>
  </si>
  <si>
    <t>Column 5</t>
  </si>
  <si>
    <t>Column 6</t>
  </si>
  <si>
    <t>Column 7</t>
  </si>
  <si>
    <t>Column 8</t>
  </si>
  <si>
    <t>Column 9</t>
  </si>
  <si>
    <t>Column 10</t>
  </si>
  <si>
    <t>Column 11</t>
  </si>
  <si>
    <t>Column 12</t>
  </si>
  <si>
    <t>Column 13</t>
  </si>
  <si>
    <t>Column 14</t>
  </si>
  <si>
    <t>Column 15</t>
  </si>
  <si>
    <t>C</t>
  </si>
  <si>
    <t>D</t>
  </si>
  <si>
    <t>E</t>
  </si>
  <si>
    <t>F</t>
  </si>
  <si>
    <t>G</t>
  </si>
  <si>
    <t>H</t>
  </si>
  <si>
    <t>I</t>
  </si>
  <si>
    <t>J</t>
  </si>
  <si>
    <t>K</t>
  </si>
  <si>
    <t>L</t>
  </si>
  <si>
    <t>M</t>
  </si>
  <si>
    <t>N</t>
  </si>
  <si>
    <t>O</t>
  </si>
  <si>
    <r>
      <t xml:space="preserve">Table C.4  Specific excise duties, 2024/25 – 2025/26 </t>
    </r>
    <r>
      <rPr>
        <b/>
        <i/>
        <sz val="11"/>
        <rFont val="Calibri"/>
        <family val="2"/>
      </rPr>
      <t>(continued)</t>
    </r>
  </si>
  <si>
    <t>Tariff item</t>
  </si>
  <si>
    <t>Tariff subheading</t>
  </si>
  <si>
    <t>Article description</t>
  </si>
  <si>
    <t xml:space="preserve">        2024/25
Rate of excise duty</t>
  </si>
  <si>
    <t xml:space="preserve">     2025/26
Rate of excise duty</t>
  </si>
  <si>
    <t>104.00</t>
  </si>
  <si>
    <t>PREPARED FOODSTUFFS; BEVERAGES, SPIRITS AND VINEGAR;
TOBACCO</t>
  </si>
  <si>
    <t>104.01</t>
  </si>
  <si>
    <t>19.01</t>
  </si>
  <si>
    <t>Malt extract; food preparations of flour, groats,meal, starch or malt
extract, not containing cocoa or containing less than 40 per cent by
mass of cocoa calculated on a totally defatted basis, not elsewhere
specified or included; food preparations of goods of headings 04.01
to 04.04, not containing cocoa or containing less than 5 per cent by
mass of cocoa calculated on a totally defatted basis not elsewhere
specified or included:</t>
  </si>
  <si>
    <t>104.01.05</t>
  </si>
  <si>
    <t>1901.90.13</t>
  </si>
  <si>
    <t>Preparations for making alcoholic beverages (excluding
those of subheading 1901.90.20) as defined in  Additional
Note 2 to Chapter 19</t>
  </si>
  <si>
    <t>34,7c/kg</t>
  </si>
  <si>
    <t>104.01.10</t>
  </si>
  <si>
    <t>1901.90.20</t>
  </si>
  <si>
    <t>Traditional African beer powder as defined in Additional
Note 1 to Chapter 19</t>
  </si>
  <si>
    <t>104.05</t>
  </si>
  <si>
    <t>21.06</t>
  </si>
  <si>
    <t>Food preparations not elsewhere specified or included:</t>
  </si>
  <si>
    <t>104.05.10</t>
  </si>
  <si>
    <t>2106.90.13</t>
  </si>
  <si>
    <t>Preparations for making alcoholic beverages as defined in
Additional Note 1 to Chapter 21</t>
  </si>
  <si>
    <t>104.10</t>
  </si>
  <si>
    <t>22.03</t>
  </si>
  <si>
    <t>Beer made from malt:</t>
  </si>
  <si>
    <t>104.10.10</t>
  </si>
  <si>
    <t>2203.00.05</t>
  </si>
  <si>
    <t>Traditional African beer as defined in Additional Note 1 to
Chapter 22</t>
  </si>
  <si>
    <t>7,82c/li</t>
  </si>
  <si>
    <t>104.10.20</t>
  </si>
  <si>
    <t>2203.00.90</t>
  </si>
  <si>
    <t>Other</t>
  </si>
  <si>
    <t>104.15</t>
  </si>
  <si>
    <t>22.04</t>
  </si>
  <si>
    <t>Wine of fresh grapes, including fortified wines; grape must
(excluding that of heading 20.09):</t>
  </si>
  <si>
    <t>104.15.01</t>
  </si>
  <si>
    <t>2204.10</t>
  </si>
  <si>
    <t>Sparkling wine</t>
  </si>
  <si>
    <t>2204.21</t>
  </si>
  <si>
    <t>In containers holding 2 li or less:</t>
  </si>
  <si>
    <t>2204.21.4</t>
  </si>
  <si>
    <t>Unfortified wine:</t>
  </si>
  <si>
    <t>104.15.03</t>
  </si>
  <si>
    <t>2204.21.41</t>
  </si>
  <si>
    <t>With an alcoholic strength of at least 4.5 per cent by volume
but not exceeding 16.5 per cent by vol.</t>
  </si>
  <si>
    <t>104.15.04</t>
  </si>
  <si>
    <t>2204.21.42</t>
  </si>
  <si>
    <t>2204.21.5</t>
  </si>
  <si>
    <t>Fortified wine:</t>
  </si>
  <si>
    <t>104.15.05</t>
  </si>
  <si>
    <t>2204.21.51</t>
  </si>
  <si>
    <t>With an alcoholic strength of at least 15 per cent by volume
but not exceeding 22 per cent by vol.</t>
  </si>
  <si>
    <t>104.15.06</t>
  </si>
  <si>
    <t>2204.21.52</t>
  </si>
  <si>
    <t>2204.22</t>
  </si>
  <si>
    <t>In containers holding more than 2 li but not more than 10 li:</t>
  </si>
  <si>
    <t>2204.22.4</t>
  </si>
  <si>
    <t>104.15.13</t>
  </si>
  <si>
    <t>2204.22.41</t>
  </si>
  <si>
    <t>104.15.15</t>
  </si>
  <si>
    <t>2204.22.42</t>
  </si>
  <si>
    <t>2204.22.5</t>
  </si>
  <si>
    <t>104.15.17</t>
  </si>
  <si>
    <t>2204.22.51</t>
  </si>
  <si>
    <t>104.15.19</t>
  </si>
  <si>
    <t>2204.22.52</t>
  </si>
  <si>
    <t>2204.29</t>
  </si>
  <si>
    <t>Other:</t>
  </si>
  <si>
    <t>2204.29.4</t>
  </si>
  <si>
    <t>104.15.21</t>
  </si>
  <si>
    <t>2204.29.41</t>
  </si>
  <si>
    <t>104.15.23</t>
  </si>
  <si>
    <t>2204.29.42</t>
  </si>
  <si>
    <t>2204.29.5</t>
  </si>
  <si>
    <t>104.15.25</t>
  </si>
  <si>
    <t>2204.29.51</t>
  </si>
  <si>
    <t>104.15.27</t>
  </si>
  <si>
    <t>2204.29.52</t>
  </si>
  <si>
    <t>104.16</t>
  </si>
  <si>
    <t>22.05</t>
  </si>
  <si>
    <t>Vermouth and other wine of fresh grapes flavoured with plants  or
aromatic substances:</t>
  </si>
  <si>
    <t>2205.10</t>
  </si>
  <si>
    <t>104.16.01</t>
  </si>
  <si>
    <t>2205.10.10</t>
  </si>
  <si>
    <t xml:space="preserve">Sparkling </t>
  </si>
  <si>
    <t>2205.10.2</t>
  </si>
  <si>
    <t>Unfortified:</t>
  </si>
  <si>
    <t>104.16.03</t>
  </si>
  <si>
    <t>2205.10.21</t>
  </si>
  <si>
    <t>With an alcoholic strength of at least 4.5 per cent by volume
but not exceeding 15 per cent by vol.</t>
  </si>
  <si>
    <t>104.16.04</t>
  </si>
  <si>
    <t>2205.10.22</t>
  </si>
  <si>
    <t>2205.10.3</t>
  </si>
  <si>
    <t>Fortified:</t>
  </si>
  <si>
    <t>104.16.05</t>
  </si>
  <si>
    <t>2205.10.31</t>
  </si>
  <si>
    <t>104.16.06</t>
  </si>
  <si>
    <t>2205.10.32</t>
  </si>
  <si>
    <t>2205.90</t>
  </si>
  <si>
    <t>2205.90.2</t>
  </si>
  <si>
    <t>104.16.09</t>
  </si>
  <si>
    <t>2205.90.21</t>
  </si>
  <si>
    <t>104.16.10</t>
  </si>
  <si>
    <t>2205.90.22</t>
  </si>
  <si>
    <t>2205.90.3</t>
  </si>
  <si>
    <t>104.16.11</t>
  </si>
  <si>
    <t>2205.90.31</t>
  </si>
  <si>
    <t>104.16.12</t>
  </si>
  <si>
    <t>2205.90.32</t>
  </si>
  <si>
    <t>104.17</t>
  </si>
  <si>
    <t>22.06</t>
  </si>
  <si>
    <t>Other fermented beverages (for example, cider, perry, mead,
saké); mixtures of fermented beverages and mixtures of
fermented beverages and non-alcoholic beverages, not elsewhere 
specified or included:</t>
  </si>
  <si>
    <t>104.17.03</t>
  </si>
  <si>
    <t>2206.00.05</t>
  </si>
  <si>
    <t>Sparkling fermented fruit or mead beverages; mixtures of
sparkling fermented beverages derived from the
fermentation of fruit or honey; mixtures of sparkling
fermented fruit or mead beverages and 
non-alcoholic beverages</t>
  </si>
  <si>
    <t>104.17.05</t>
  </si>
  <si>
    <t>2206.00.15</t>
  </si>
  <si>
    <t>Traditional African beer as defined in Additional Note 1
to Chapter 22</t>
  </si>
  <si>
    <t>104.17.07</t>
  </si>
  <si>
    <t>2206.00.17</t>
  </si>
  <si>
    <t xml:space="preserve">Other fermented beverages, unfortified, with an alcoholic 
strength of less than 2.5 per cent by volume </t>
  </si>
  <si>
    <t>104.17.09</t>
  </si>
  <si>
    <t>2206.00.19</t>
  </si>
  <si>
    <t>Other fermented beverages of non-malted cereal grains,
unfortified, with an alcoholic strength of at least 2.5 per cent
by volume but not exceeding 9 per cent by vol.</t>
  </si>
  <si>
    <t>104.17.11</t>
  </si>
  <si>
    <t>2206.00.21</t>
  </si>
  <si>
    <t>Other mixtures of fermented beverages of non-malted cereal
grains and non-alcoholic beverages, unfortified, with an 
alcoholic strength of at least 2.5 per cent by volume but
not exceeding 9 per cent by vol.</t>
  </si>
  <si>
    <t>104.17.15</t>
  </si>
  <si>
    <t>2206.00.81</t>
  </si>
  <si>
    <t>Other fermented apple or pear beverages, unfortified, with
an alcoholic strength of at least 2.5 per cent by volume but
not exceeding 15 per cent by vol.</t>
  </si>
  <si>
    <t>104.17.16</t>
  </si>
  <si>
    <t>2206.00.82</t>
  </si>
  <si>
    <t>Other fermented fruit beverages and mead beverages,
including mixtures of fermented beverages derived 
from the fermentation of fruit or honey, unfortified, 
with an alcoholic strength of at least 2.5 per cent
by volume but not exceeding 15 per cent by vol.</t>
  </si>
  <si>
    <t>104.17.17</t>
  </si>
  <si>
    <t>2206.00.83</t>
  </si>
  <si>
    <t>Other fermented apple or pear beverages, fortified, with an 
alcoholic strength of at least 15 per cent by volume but not 
exceeding 23 per cent by vol.</t>
  </si>
  <si>
    <t>104.17.21</t>
  </si>
  <si>
    <t>2206.00.84</t>
  </si>
  <si>
    <t>Other fermented fruit beverages and mead beverages 
including mixtures of fermented beverages derived from
the fermentation of fruit or honey, fortified, with an 
alcoholic strength of at least 15 per cent by
volume but not exceeding 23 per cent by vol.</t>
  </si>
  <si>
    <t>104.17.22</t>
  </si>
  <si>
    <t>2206.00.85</t>
  </si>
  <si>
    <t>Other mixtures of fermented fruit or mead beverages and non-
alcoholic beverages, unfortified, with an alcoholic strength
of at least 2.5 per cent  by volume but not exceeding 15 per
cent by vol.</t>
  </si>
  <si>
    <t>104.17.25</t>
  </si>
  <si>
    <t>2206.00.87</t>
  </si>
  <si>
    <t>Other mixtures of fermented fruit or mead beverages and non-
alcoholic beverages, fortified, with an alcoholic strength
of at least 15 per cent by volume but not exceeding
23 per cent by vol.</t>
  </si>
  <si>
    <t>104.17.90</t>
  </si>
  <si>
    <t>2206.00.90</t>
  </si>
  <si>
    <t>104.21</t>
  </si>
  <si>
    <t>22.07</t>
  </si>
  <si>
    <t>Undenatured ethyl alcohol of an alcoholic strength by volume of 
80 per cent vol. or higher; ethyl alcohol and other spirits,
denatured, of any strength:</t>
  </si>
  <si>
    <t>104.21.01</t>
  </si>
  <si>
    <t>2207.10</t>
  </si>
  <si>
    <t>Undenatured ethyl alcohol of an alcoholic strength
by volume of 80 per cent vol. or higher</t>
  </si>
  <si>
    <t>104.21.03</t>
  </si>
  <si>
    <t>2207.20</t>
  </si>
  <si>
    <t>Ethyl alcohol and other spirits, denatured, of any strength</t>
  </si>
  <si>
    <t>104.23</t>
  </si>
  <si>
    <t>22.08</t>
  </si>
  <si>
    <t>Undenatured ethyl alcohol of an alcoholic strength by volume of 
less than 80 per cent vol.; spirits, liqueurs and other spirituous 
beverages:</t>
  </si>
  <si>
    <t>2208.20</t>
  </si>
  <si>
    <t>Spirits obtained by distilling grape wine or grape marc:</t>
  </si>
  <si>
    <t>2208.20.1</t>
  </si>
  <si>
    <t>104.23.01</t>
  </si>
  <si>
    <t>2208.20.11</t>
  </si>
  <si>
    <t>Brandy as defined in Additional Note 7 to Chapter 22</t>
  </si>
  <si>
    <t>104.23.02</t>
  </si>
  <si>
    <t>2208.20.19</t>
  </si>
  <si>
    <t>2208.20.9</t>
  </si>
  <si>
    <t>104.23.03</t>
  </si>
  <si>
    <t>2208.20.91</t>
  </si>
  <si>
    <t>104.23.04</t>
  </si>
  <si>
    <t>2208.20.99</t>
  </si>
  <si>
    <t>2208.30</t>
  </si>
  <si>
    <t>Whiskies:</t>
  </si>
  <si>
    <t>104.23.05</t>
  </si>
  <si>
    <t>2208.30.10</t>
  </si>
  <si>
    <t>In containers holding 2 li or less</t>
  </si>
  <si>
    <t>104.23.07</t>
  </si>
  <si>
    <t>2208.30.90</t>
  </si>
  <si>
    <t>2208.40</t>
  </si>
  <si>
    <t>Rum and other spirits obtained by distilling fermented sugarcane 
products:</t>
  </si>
  <si>
    <t>104.23.09</t>
  </si>
  <si>
    <t>2208.40.10</t>
  </si>
  <si>
    <t>104.23.11</t>
  </si>
  <si>
    <t>2208.40.90</t>
  </si>
  <si>
    <t>2208.50</t>
  </si>
  <si>
    <t>Gin and Geneva:</t>
  </si>
  <si>
    <t>104.23.13</t>
  </si>
  <si>
    <t>2208.50.10</t>
  </si>
  <si>
    <t>104.23.15</t>
  </si>
  <si>
    <t>2208.50.90</t>
  </si>
  <si>
    <t>2208.60</t>
  </si>
  <si>
    <t>Vodka:</t>
  </si>
  <si>
    <t>104.23.17</t>
  </si>
  <si>
    <t>2208.60.10</t>
  </si>
  <si>
    <t>104.23.19</t>
  </si>
  <si>
    <t>2208.60.90</t>
  </si>
  <si>
    <t>2208.70</t>
  </si>
  <si>
    <t>Liqueurs and cordials:</t>
  </si>
  <si>
    <t>2208.70.2</t>
  </si>
  <si>
    <t>104.23.21</t>
  </si>
  <si>
    <t>2208.70.21</t>
  </si>
  <si>
    <t>With an alcoholic strength by volume exceeding 15 per cent
by vol. but not exceeding 23 per cent by vol.</t>
  </si>
  <si>
    <t>104.23.22</t>
  </si>
  <si>
    <t>2208.70.22</t>
  </si>
  <si>
    <t>2208.70.9</t>
  </si>
  <si>
    <t>104.23.23</t>
  </si>
  <si>
    <t>2208.70.91</t>
  </si>
  <si>
    <t>With an alcoholic strength by volume exceeding 15 per cent 
by vol. but not exceeding 23 per cent by vol.</t>
  </si>
  <si>
    <t>104.23.24</t>
  </si>
  <si>
    <t>2208.70.92</t>
  </si>
  <si>
    <t>2208.90</t>
  </si>
  <si>
    <t>2208.90.2</t>
  </si>
  <si>
    <t>104.23.25</t>
  </si>
  <si>
    <t>2208.90.21</t>
  </si>
  <si>
    <t>104.23.26</t>
  </si>
  <si>
    <t>2208.90.22</t>
  </si>
  <si>
    <t>2208.90.9</t>
  </si>
  <si>
    <t>104.23.27</t>
  </si>
  <si>
    <t>2208.90.91</t>
  </si>
  <si>
    <t>104.23.28</t>
  </si>
  <si>
    <t>2208.90.92</t>
  </si>
  <si>
    <t>104.30</t>
  </si>
  <si>
    <t>24.02</t>
  </si>
  <si>
    <t>Cigars, cheroots, cigarillos and cigarettes, of tobacco or of tobacco
substitutes:</t>
  </si>
  <si>
    <t>2402.10</t>
  </si>
  <si>
    <t>Cigars, cheroots and cigarillos containing tobacco:</t>
  </si>
  <si>
    <t>104.30.01</t>
  </si>
  <si>
    <t>2402.10.10</t>
  </si>
  <si>
    <t>Imported from Switzerland</t>
  </si>
  <si>
    <t>104.30.03</t>
  </si>
  <si>
    <t>2402.10.90</t>
  </si>
  <si>
    <t>2402.20</t>
  </si>
  <si>
    <t>Cigarettes containing tobacco:</t>
  </si>
  <si>
    <t>104.30.05</t>
  </si>
  <si>
    <t>2402.20.10</t>
  </si>
  <si>
    <t>104.30.07</t>
  </si>
  <si>
    <t>2402.20.90</t>
  </si>
  <si>
    <t>2402.90.1</t>
  </si>
  <si>
    <t>Cigars, cheroots and cigarillos of tobacco substitutes:</t>
  </si>
  <si>
    <t>104.30.09</t>
  </si>
  <si>
    <t>2402.90.12</t>
  </si>
  <si>
    <t>104.30.11</t>
  </si>
  <si>
    <t>2402.90.14</t>
  </si>
  <si>
    <t>2402.90.2</t>
  </si>
  <si>
    <t>Cigarettes of tobacco substitutes:</t>
  </si>
  <si>
    <t>104.30.13</t>
  </si>
  <si>
    <t>2402.90.22</t>
  </si>
  <si>
    <t>104.30.15</t>
  </si>
  <si>
    <t>2402.90.24</t>
  </si>
  <si>
    <t>104.35</t>
  </si>
  <si>
    <t>24.03</t>
  </si>
  <si>
    <t>Other manufactured tobacco and manufactured tobacco 
substitutes;“homogenised” or “reconstituted” tobacco; 
tobacco extracts and essences:</t>
  </si>
  <si>
    <t>2403.1</t>
  </si>
  <si>
    <t>Smoking tobacco, whether or not containing tobacco substitutes
in any proportions:</t>
  </si>
  <si>
    <t>104.35.01</t>
  </si>
  <si>
    <t>2403.11</t>
  </si>
  <si>
    <t>Water pipe tobacco specified in Subheading Note 1 to 
Chapter 24</t>
  </si>
  <si>
    <t>2403.19</t>
  </si>
  <si>
    <t>104.35.02</t>
  </si>
  <si>
    <t>2403.19.10</t>
  </si>
  <si>
    <t>Pipe tobacco in immediate packings of a content of less than
5 kg</t>
  </si>
  <si>
    <t>104.35.03</t>
  </si>
  <si>
    <t>2403.19.20</t>
  </si>
  <si>
    <t>Other pipe tobacco</t>
  </si>
  <si>
    <t>104.35.05</t>
  </si>
  <si>
    <t>2403.19.30</t>
  </si>
  <si>
    <t>Cigarette tobacco</t>
  </si>
  <si>
    <t>2403.91</t>
  </si>
  <si>
    <t>"Homogenised" or "reconstituted" tobacco:</t>
  </si>
  <si>
    <t>104.35.07</t>
  </si>
  <si>
    <t>2403.91.20</t>
  </si>
  <si>
    <t>104.35.09</t>
  </si>
  <si>
    <t>2403.91.80</t>
  </si>
  <si>
    <t>2403.99</t>
  </si>
  <si>
    <t>104.35.15</t>
  </si>
  <si>
    <t>2403.99.30</t>
  </si>
  <si>
    <t>Other cigarette tobacco substitutes</t>
  </si>
  <si>
    <t>104.35.17</t>
  </si>
  <si>
    <t>2403.99.40</t>
  </si>
  <si>
    <t>Other pipe tobacco substitutes</t>
  </si>
  <si>
    <t>104.35.19</t>
  </si>
  <si>
    <t>2403.99.90</t>
  </si>
  <si>
    <t>104.37</t>
  </si>
  <si>
    <t>24.04</t>
  </si>
  <si>
    <t>Products containing tobacco, reconstituted tobacco, nicotine, or 
tobacco or nicotine substitutes, intended for inhalation without 
combustion; other nicotine containing products intended for the 
intake of nicotine into the human body:</t>
  </si>
  <si>
    <t>2404.1</t>
  </si>
  <si>
    <t>Products intended for inhalation without combustion:</t>
  </si>
  <si>
    <t>2404.11</t>
  </si>
  <si>
    <t>Containing tobacco or reconstituted tobacco:</t>
  </si>
  <si>
    <t>2404.11.1</t>
  </si>
  <si>
    <t>Containing reconstituted tobacco:</t>
  </si>
  <si>
    <t>104.37.01</t>
  </si>
  <si>
    <t>2404.11.11</t>
  </si>
  <si>
    <t>Imported from Switzerland, put up for retail sale in the form
of sticks</t>
  </si>
  <si>
    <t>104.37.03</t>
  </si>
  <si>
    <t>2404.11.13</t>
  </si>
  <si>
    <t>Imported from Switzerland, other</t>
  </si>
  <si>
    <t>104.37.05</t>
  </si>
  <si>
    <t>2404.11.15</t>
  </si>
  <si>
    <t>Other, put up for retail sale in the form of sticks</t>
  </si>
  <si>
    <t>104.37.07</t>
  </si>
  <si>
    <t>2404.11.19</t>
  </si>
  <si>
    <t>2404.11.9</t>
  </si>
  <si>
    <t>104.37.11</t>
  </si>
  <si>
    <t>2404.11.91</t>
  </si>
  <si>
    <t>Put up for retail sale in the form of sticks</t>
  </si>
  <si>
    <t>104.37.13</t>
  </si>
  <si>
    <t>2404.11.99</t>
  </si>
  <si>
    <t>104.37.14</t>
  </si>
  <si>
    <t>2404.12</t>
  </si>
  <si>
    <t>Other, containing nicotine</t>
  </si>
  <si>
    <t>2404.19</t>
  </si>
  <si>
    <t>104.37.16</t>
  </si>
  <si>
    <t>2404.19.10</t>
  </si>
  <si>
    <t>Containing nicotine substitutes</t>
  </si>
  <si>
    <t>104.37.19</t>
  </si>
  <si>
    <t>2404.19.20</t>
  </si>
  <si>
    <t xml:space="preserve">Other, put up for retail sale in the form of sticks </t>
  </si>
  <si>
    <t>104.37.21</t>
  </si>
  <si>
    <t>2404.19.90</t>
  </si>
  <si>
    <t>Source: SARS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</si>
</sst>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3" formatCode="_ * #,##0.00_ ;_ * \-#,##0.00_ ;_ * &quot;-&quot;??_ ;_ @_ "/>
    <numFmt numFmtId="164" formatCode="_(* #,##0_);_*\ \-#,##0_);_(* &quot;–&quot;_);_(@_)"/>
    <numFmt numFmtId="165" formatCode="_(* #\ ##0_________);_*\ \-#\ ##0_________);_(* &quot;–&quot;___________);_(@__________\)"/>
    <numFmt numFmtId="166" formatCode="_(* #,##0_________);_*\ \-#,##0_________);_(* &quot;–&quot;___________);_(@______\)"/>
    <numFmt numFmtId="167" formatCode="_(* #,##0_________);_*\ \-#,##0_________);_(* &quot;–&quot;___________);_(@__________\)"/>
    <numFmt numFmtId="168" formatCode="0.0%________;\-0.0%________"/>
    <numFmt numFmtId="169" formatCode="0.0%______;\-0.0%______"/>
    <numFmt numFmtId="170" formatCode="0.0%____;\-0.0%____"/>
    <numFmt numFmtId="171" formatCode="#\ ##0"/>
    <numFmt numFmtId="172" formatCode="_(* #,##0_____);_*\ \-#,##0_____);_(* &quot;–&quot;_______);_(@_____)"/>
    <numFmt numFmtId="173" formatCode="0.0%"/>
    <numFmt numFmtId="175" formatCode="0.000"/>
    <numFmt numFmtId="176" formatCode="0.00000"/>
    <numFmt numFmtId="177" formatCode="_(* #,##0.0___);_*\ \-#,##0.0___);_(* &quot;–&quot;_____);_(@___)"/>
    <numFmt numFmtId="178" formatCode="0.0"/>
    <numFmt numFmtId="180" formatCode="&quot;R&quot;0.00&quot;/li aa&quot;"/>
    <numFmt numFmtId="181" formatCode="&quot;R&quot;0.00&quot;/li&quot;"/>
    <numFmt numFmtId="182" formatCode="&quot;R&quot;0_####.00&quot;/kg net&quot;"/>
    <numFmt numFmtId="183" formatCode="&quot;R&quot;0.00&quot; /10 cigarettes&quot;"/>
    <numFmt numFmtId="184" formatCode="&quot;R&quot;0.00&quot;/kg net&quot;"/>
    <numFmt numFmtId="185" formatCode="&quot;R&quot;0.00&quot;/kg&quot;"/>
    <numFmt numFmtId="186" formatCode="&quot;R&quot;\ #,##0.00"/>
    <numFmt numFmtId="187" formatCode="&quot;R&quot;0_####.00&quot;/kg&quot;"/>
    <numFmt numFmtId="188" formatCode="&quot;R&quot;0.00&quot; /10 sticks&quot;"/>
    <numFmt numFmtId="189" formatCode="&quot;R&quot;0.00&quot;/ml&quot;"/>
  </numFmts>
  <fonts count="30" x14ac:knownFonts="1">
    <font>
      <sz val="11"/>
      <color theme="1"/>
      <name val="Calibri"/>
      <family val="2"/>
      <scheme val="minor"/>
    </font>
    <font>
      <sz val="11"/>
      <color theme="1"/>
      <name val="Calibri"/>
      <family val="2"/>
      <scheme val="minor"/>
    </font>
    <font>
      <sz val="10"/>
      <name val="Arial Narrow"/>
      <family val="2"/>
    </font>
    <font>
      <b/>
      <sz val="11"/>
      <name val="Calibri"/>
      <family val="2"/>
      <scheme val="minor"/>
    </font>
    <font>
      <sz val="9"/>
      <name val="Calibri"/>
      <family val="2"/>
      <scheme val="minor"/>
    </font>
    <font>
      <b/>
      <sz val="9"/>
      <name val="Calibri"/>
      <family val="2"/>
      <scheme val="minor"/>
    </font>
    <font>
      <sz val="10"/>
      <name val="Calibri"/>
      <family val="2"/>
      <scheme val="minor"/>
    </font>
    <font>
      <sz val="8"/>
      <name val="Arial"/>
      <family val="2"/>
    </font>
    <font>
      <b/>
      <sz val="9"/>
      <color theme="0"/>
      <name val="Calibri"/>
      <family val="2"/>
      <scheme val="minor"/>
    </font>
    <font>
      <b/>
      <sz val="10"/>
      <name val="Arial"/>
      <family val="2"/>
    </font>
    <font>
      <b/>
      <sz val="8"/>
      <name val="Arial"/>
      <family val="2"/>
    </font>
    <font>
      <b/>
      <sz val="10"/>
      <name val="Arial Narrow"/>
      <family val="2"/>
    </font>
    <font>
      <i/>
      <sz val="9"/>
      <name val="Calibri"/>
      <family val="2"/>
      <scheme val="minor"/>
    </font>
    <font>
      <sz val="9"/>
      <color indexed="8"/>
      <name val="Calibri"/>
      <family val="2"/>
      <scheme val="minor"/>
    </font>
    <font>
      <sz val="8"/>
      <name val="Calibri"/>
      <family val="2"/>
      <scheme val="minor"/>
    </font>
    <font>
      <sz val="8"/>
      <color indexed="8"/>
      <name val="Calibri"/>
      <family val="2"/>
      <scheme val="minor"/>
    </font>
    <font>
      <b/>
      <sz val="11"/>
      <color theme="0"/>
      <name val="Calibri"/>
      <family val="2"/>
    </font>
    <font>
      <b/>
      <sz val="9"/>
      <color theme="0"/>
      <name val="Calibri"/>
      <family val="2"/>
    </font>
    <font>
      <sz val="9"/>
      <name val="Calibri"/>
      <family val="2"/>
    </font>
    <font>
      <i/>
      <sz val="10.5"/>
      <name val="Calibri"/>
      <family val="2"/>
    </font>
    <font>
      <b/>
      <sz val="10"/>
      <color indexed="9"/>
      <name val="Arial Narrow"/>
      <family val="2"/>
    </font>
    <font>
      <b/>
      <u/>
      <sz val="10"/>
      <name val="Arial Narrow"/>
      <family val="2"/>
    </font>
    <font>
      <sz val="10"/>
      <color indexed="55"/>
      <name val="Arial Narrow"/>
      <family val="2"/>
    </font>
    <font>
      <sz val="8"/>
      <color indexed="55"/>
      <name val="Arial"/>
      <family val="2"/>
    </font>
    <font>
      <b/>
      <i/>
      <sz val="11"/>
      <name val="Calibri"/>
      <family val="2"/>
    </font>
    <font>
      <b/>
      <sz val="8"/>
      <name val="Calibri"/>
      <family val="2"/>
      <scheme val="minor"/>
    </font>
    <font>
      <b/>
      <sz val="9"/>
      <color indexed="8"/>
      <name val="Calibri"/>
      <family val="2"/>
      <scheme val="minor"/>
    </font>
    <font>
      <sz val="9"/>
      <color theme="1"/>
      <name val="Calibri"/>
      <family val="2"/>
      <scheme val="minor"/>
    </font>
    <font>
      <b/>
      <sz val="9"/>
      <color theme="1"/>
      <name val="Calibri"/>
      <family val="2"/>
      <scheme val="minor"/>
    </font>
    <font>
      <i/>
      <sz val="9"/>
      <color indexed="8"/>
      <name val="Calibri"/>
      <family val="2"/>
      <scheme val="minor"/>
    </font>
  </fonts>
  <fills count="14">
    <fill>
      <patternFill patternType="none"/>
    </fill>
    <fill>
      <patternFill patternType="gray125"/>
    </fill>
    <fill>
      <patternFill patternType="solid">
        <fgColor indexed="9"/>
        <bgColor indexed="64"/>
      </patternFill>
    </fill>
    <fill>
      <patternFill patternType="solid">
        <fgColor rgb="FFB4111A"/>
        <bgColor indexed="64"/>
      </patternFill>
    </fill>
    <fill>
      <patternFill patternType="solid">
        <fgColor theme="1"/>
        <bgColor indexed="64"/>
      </patternFill>
    </fill>
    <fill>
      <patternFill patternType="solid">
        <fgColor indexed="13"/>
        <bgColor indexed="64"/>
      </patternFill>
    </fill>
    <fill>
      <patternFill patternType="solid">
        <fgColor indexed="8"/>
        <bgColor indexed="64"/>
      </patternFill>
    </fill>
    <fill>
      <patternFill patternType="solid">
        <fgColor indexed="51"/>
        <bgColor indexed="64"/>
      </patternFill>
    </fill>
    <fill>
      <patternFill patternType="solid">
        <fgColor indexed="29"/>
        <bgColor indexed="64"/>
      </patternFill>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indexed="43"/>
        <bgColor indexed="64"/>
      </patternFill>
    </fill>
    <fill>
      <patternFill patternType="solid">
        <fgColor theme="0"/>
        <bgColor indexed="64"/>
      </patternFill>
    </fill>
  </fills>
  <borders count="72">
    <border>
      <left/>
      <right/>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theme="0"/>
      </left>
      <right style="thin">
        <color theme="0"/>
      </right>
      <top style="thin">
        <color theme="0"/>
      </top>
      <bottom/>
      <diagonal/>
    </border>
    <border>
      <left style="thin">
        <color theme="0"/>
      </left>
      <right/>
      <top style="thin">
        <color theme="0"/>
      </top>
      <bottom/>
      <diagonal/>
    </border>
    <border>
      <left/>
      <right style="hair">
        <color indexed="64"/>
      </right>
      <top/>
      <bottom/>
      <diagonal/>
    </border>
    <border>
      <left style="hair">
        <color indexed="64"/>
      </left>
      <right style="hair">
        <color indexed="64"/>
      </right>
      <top/>
      <bottom/>
      <diagonal/>
    </border>
    <border>
      <left style="hair">
        <color auto="1"/>
      </left>
      <right/>
      <top/>
      <bottom/>
      <diagonal/>
    </border>
    <border>
      <left/>
      <right/>
      <top/>
      <bottom style="thin">
        <color rgb="FFB4111A"/>
      </bottom>
      <diagonal/>
    </border>
    <border>
      <left/>
      <right style="hair">
        <color indexed="64"/>
      </right>
      <top/>
      <bottom style="thin">
        <color rgb="FFB4111A"/>
      </bottom>
      <diagonal/>
    </border>
    <border>
      <left style="hair">
        <color rgb="FF000000"/>
      </left>
      <right style="hair">
        <color indexed="64"/>
      </right>
      <top/>
      <bottom style="thin">
        <color rgb="FFB4111A"/>
      </bottom>
      <diagonal/>
    </border>
    <border>
      <left style="hair">
        <color indexed="64"/>
      </left>
      <right/>
      <top/>
      <bottom style="thin">
        <color rgb="FFB4111A"/>
      </bottom>
      <diagonal/>
    </border>
    <border>
      <left style="hair">
        <color indexed="64"/>
      </left>
      <right style="hair">
        <color indexed="64"/>
      </right>
      <top/>
      <bottom style="thin">
        <color rgb="FFB4111A"/>
      </bottom>
      <diagonal/>
    </border>
    <border>
      <left style="thin">
        <color theme="0"/>
      </left>
      <right style="thin">
        <color theme="0"/>
      </right>
      <top/>
      <bottom style="thin">
        <color theme="0"/>
      </bottom>
      <diagonal/>
    </border>
    <border>
      <left style="thin">
        <color theme="0"/>
      </left>
      <right/>
      <top/>
      <bottom style="thin">
        <color theme="0"/>
      </bottom>
      <diagonal/>
    </border>
    <border>
      <left style="hair">
        <color rgb="FF000000"/>
      </left>
      <right style="hair">
        <color rgb="FF000000"/>
      </right>
      <top/>
      <bottom/>
      <diagonal/>
    </border>
    <border>
      <left style="hair">
        <color indexed="64"/>
      </left>
      <right style="hair">
        <color rgb="FF000000"/>
      </right>
      <top/>
      <bottom style="thin">
        <color rgb="FFB4111A"/>
      </bottom>
      <diagonal/>
    </border>
    <border>
      <left/>
      <right style="hair">
        <color rgb="FF000000"/>
      </right>
      <top/>
      <bottom style="thin">
        <color rgb="FFB4111A"/>
      </bottom>
      <diagonal/>
    </border>
    <border>
      <left/>
      <right/>
      <top style="hair">
        <color auto="1"/>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hair">
        <color indexed="64"/>
      </bottom>
      <diagonal/>
    </border>
    <border>
      <left/>
      <right style="hair">
        <color indexed="64"/>
      </right>
      <top/>
      <bottom style="hair">
        <color auto="1"/>
      </bottom>
      <diagonal/>
    </border>
    <border>
      <left style="hair">
        <color indexed="64"/>
      </left>
      <right style="hair">
        <color indexed="64"/>
      </right>
      <top/>
      <bottom style="hair">
        <color auto="1"/>
      </bottom>
      <diagonal/>
    </border>
    <border>
      <left style="hair">
        <color indexed="64"/>
      </left>
      <right/>
      <top style="hair">
        <color auto="1"/>
      </top>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indexed="64"/>
      </left>
      <right style="hair">
        <color auto="1"/>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auto="1"/>
      </top>
      <bottom/>
      <diagonal/>
    </border>
    <border>
      <left style="hair">
        <color indexed="64"/>
      </left>
      <right style="hair">
        <color indexed="64"/>
      </right>
      <top style="hair">
        <color auto="1"/>
      </top>
      <bottom/>
      <diagonal/>
    </border>
    <border>
      <left style="hair">
        <color indexed="64"/>
      </left>
      <right/>
      <top/>
      <bottom style="hair">
        <color indexed="64"/>
      </bottom>
      <diagonal/>
    </border>
    <border>
      <left style="hair">
        <color indexed="64"/>
      </left>
      <right/>
      <top style="hair">
        <color rgb="FF000000"/>
      </top>
      <bottom style="hair">
        <color rgb="FF000000"/>
      </bottom>
      <diagonal/>
    </border>
    <border>
      <left/>
      <right/>
      <top style="hair">
        <color auto="1"/>
      </top>
      <bottom style="thin">
        <color rgb="FFB4111A"/>
      </bottom>
      <diagonal/>
    </border>
    <border>
      <left/>
      <right style="hair">
        <color indexed="64"/>
      </right>
      <top style="hair">
        <color auto="1"/>
      </top>
      <bottom style="thin">
        <color rgb="FFB4111A"/>
      </bottom>
      <diagonal/>
    </border>
    <border>
      <left style="hair">
        <color indexed="64"/>
      </left>
      <right style="hair">
        <color indexed="64"/>
      </right>
      <top style="hair">
        <color auto="1"/>
      </top>
      <bottom style="thin">
        <color rgb="FFB4111A"/>
      </bottom>
      <diagonal/>
    </border>
    <border>
      <left style="hair">
        <color indexed="64"/>
      </left>
      <right/>
      <top style="hair">
        <color auto="1"/>
      </top>
      <bottom style="thin">
        <color rgb="FFB4111A"/>
      </bottom>
      <diagonal/>
    </border>
    <border>
      <left/>
      <right/>
      <top/>
      <bottom style="hair">
        <color theme="1"/>
      </bottom>
      <diagonal/>
    </border>
    <border>
      <left/>
      <right style="hair">
        <color indexed="64"/>
      </right>
      <top/>
      <bottom style="hair">
        <color theme="1"/>
      </bottom>
      <diagonal/>
    </border>
    <border>
      <left style="hair">
        <color indexed="64"/>
      </left>
      <right style="hair">
        <color indexed="64"/>
      </right>
      <top/>
      <bottom style="hair">
        <color theme="1"/>
      </bottom>
      <diagonal/>
    </border>
    <border>
      <left style="hair">
        <color indexed="64"/>
      </left>
      <right/>
      <top/>
      <bottom style="hair">
        <color theme="1"/>
      </bottom>
      <diagonal/>
    </border>
    <border>
      <left style="hair">
        <color indexed="64"/>
      </left>
      <right/>
      <top/>
      <bottom style="hair">
        <color rgb="FF000000"/>
      </bottom>
      <diagonal/>
    </border>
    <border>
      <left/>
      <right/>
      <top style="hair">
        <color theme="1"/>
      </top>
      <bottom style="hair">
        <color theme="1"/>
      </bottom>
      <diagonal/>
    </border>
    <border>
      <left/>
      <right style="hair">
        <color indexed="64"/>
      </right>
      <top style="hair">
        <color theme="1"/>
      </top>
      <bottom style="hair">
        <color theme="1"/>
      </bottom>
      <diagonal/>
    </border>
    <border>
      <left style="hair">
        <color indexed="64"/>
      </left>
      <right style="hair">
        <color indexed="64"/>
      </right>
      <top style="hair">
        <color theme="1"/>
      </top>
      <bottom style="hair">
        <color theme="1"/>
      </bottom>
      <diagonal/>
    </border>
    <border>
      <left style="hair">
        <color indexed="64"/>
      </left>
      <right/>
      <top style="hair">
        <color theme="1"/>
      </top>
      <bottom style="hair">
        <color theme="1"/>
      </bottom>
      <diagonal/>
    </border>
    <border>
      <left style="hair">
        <color rgb="FF000000"/>
      </left>
      <right style="hair">
        <color rgb="FF000000"/>
      </right>
      <top style="hair">
        <color rgb="FF000000"/>
      </top>
      <bottom style="hair">
        <color rgb="FF000000"/>
      </bottom>
      <diagonal/>
    </border>
    <border>
      <left/>
      <right/>
      <top style="hair">
        <color theme="1"/>
      </top>
      <bottom/>
      <diagonal/>
    </border>
    <border>
      <left/>
      <right style="hair">
        <color indexed="64"/>
      </right>
      <top style="hair">
        <color theme="1"/>
      </top>
      <bottom/>
      <diagonal/>
    </border>
    <border>
      <left style="hair">
        <color indexed="64"/>
      </left>
      <right style="hair">
        <color indexed="64"/>
      </right>
      <top style="hair">
        <color theme="1"/>
      </top>
      <bottom/>
      <diagonal/>
    </border>
    <border>
      <left style="hair">
        <color indexed="64"/>
      </left>
      <right/>
      <top style="hair">
        <color theme="1"/>
      </top>
      <bottom/>
      <diagonal/>
    </border>
    <border>
      <left/>
      <right/>
      <top style="hair">
        <color rgb="FF000000"/>
      </top>
      <bottom/>
      <diagonal/>
    </border>
    <border>
      <left/>
      <right style="hair">
        <color indexed="64"/>
      </right>
      <top style="hair">
        <color rgb="FF000000"/>
      </top>
      <bottom/>
      <diagonal/>
    </border>
    <border>
      <left style="hair">
        <color indexed="64"/>
      </left>
      <right style="hair">
        <color indexed="64"/>
      </right>
      <top style="hair">
        <color rgb="FF000000"/>
      </top>
      <bottom/>
      <diagonal/>
    </border>
    <border>
      <left style="hair">
        <color indexed="64"/>
      </left>
      <right/>
      <top style="hair">
        <color rgb="FF000000"/>
      </top>
      <bottom/>
      <diagonal/>
    </border>
    <border>
      <left style="hair">
        <color rgb="FF000000"/>
      </left>
      <right style="hair">
        <color rgb="FF000000"/>
      </right>
      <top style="hair">
        <color indexed="64"/>
      </top>
      <bottom style="hair">
        <color indexed="64"/>
      </bottom>
      <diagonal/>
    </border>
    <border>
      <left style="hair">
        <color rgb="FF000000"/>
      </left>
      <right style="hair">
        <color rgb="FF000000"/>
      </right>
      <top/>
      <bottom style="hair">
        <color indexed="64"/>
      </bottom>
      <diagonal/>
    </border>
    <border>
      <left style="hair">
        <color rgb="FF000000"/>
      </left>
      <right style="hair">
        <color rgb="FF000000"/>
      </right>
      <top style="hair">
        <color indexed="64"/>
      </top>
      <bottom/>
      <diagonal/>
    </border>
  </borders>
  <cellStyleXfs count="9">
    <xf numFmtId="0" fontId="0"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43" fontId="1" fillId="0" borderId="0" applyFont="0" applyFill="0" applyBorder="0" applyAlignment="0" applyProtection="0"/>
  </cellStyleXfs>
  <cellXfs count="453">
    <xf numFmtId="0" fontId="0" fillId="0" borderId="0" xfId="0"/>
    <xf numFmtId="0" fontId="3" fillId="2" borderId="0" xfId="1" applyFont="1" applyFill="1" applyAlignment="1">
      <alignment horizontal="left" vertical="top"/>
    </xf>
    <xf numFmtId="49" fontId="4" fillId="0" borderId="0" xfId="2" applyNumberFormat="1" applyFont="1" applyAlignment="1">
      <alignment horizontal="left" vertical="top"/>
    </xf>
    <xf numFmtId="0" fontId="5" fillId="2" borderId="0" xfId="1" applyFont="1" applyFill="1" applyAlignment="1">
      <alignment horizontal="left" vertical="top"/>
    </xf>
    <xf numFmtId="0" fontId="6" fillId="2" borderId="0" xfId="1" applyFont="1" applyFill="1"/>
    <xf numFmtId="164" fontId="7" fillId="0" borderId="0" xfId="2" applyNumberFormat="1" applyFont="1" applyAlignment="1">
      <alignment horizontal="right" vertical="top"/>
    </xf>
    <xf numFmtId="0" fontId="7" fillId="0" borderId="0" xfId="2" applyFont="1" applyAlignment="1">
      <alignment vertical="top"/>
    </xf>
    <xf numFmtId="0" fontId="7" fillId="0" borderId="0" xfId="3" applyFont="1" applyAlignment="1">
      <alignment vertical="center"/>
    </xf>
    <xf numFmtId="164" fontId="7" fillId="0" borderId="0" xfId="3" applyNumberFormat="1" applyFont="1" applyAlignment="1" applyProtection="1">
      <alignment horizontal="right" vertical="center"/>
      <protection locked="0"/>
    </xf>
    <xf numFmtId="0" fontId="7" fillId="0" borderId="0" xfId="3" applyFont="1" applyAlignment="1" applyProtection="1">
      <alignment vertical="center"/>
      <protection locked="0"/>
    </xf>
    <xf numFmtId="0" fontId="8" fillId="3" borderId="0" xfId="3" applyFont="1" applyFill="1" applyAlignment="1">
      <alignment horizontal="left" vertical="center"/>
    </xf>
    <xf numFmtId="0" fontId="8" fillId="3" borderId="1" xfId="3" applyFont="1" applyFill="1" applyBorder="1" applyAlignment="1">
      <alignment horizontal="center"/>
    </xf>
    <xf numFmtId="0" fontId="8" fillId="3" borderId="2" xfId="3" applyFont="1" applyFill="1" applyBorder="1" applyAlignment="1">
      <alignment horizontal="center" wrapText="1"/>
    </xf>
    <xf numFmtId="0" fontId="8" fillId="3" borderId="2" xfId="3" applyFont="1" applyFill="1" applyBorder="1" applyAlignment="1">
      <alignment horizontal="center"/>
    </xf>
    <xf numFmtId="0" fontId="8" fillId="3" borderId="3" xfId="3" applyFont="1" applyFill="1" applyBorder="1" applyAlignment="1">
      <alignment horizontal="center"/>
    </xf>
    <xf numFmtId="0" fontId="6" fillId="2" borderId="0" xfId="1" applyFont="1" applyFill="1" applyAlignment="1">
      <alignment vertical="top"/>
    </xf>
    <xf numFmtId="0" fontId="9" fillId="0" borderId="0" xfId="2" applyFont="1" applyAlignment="1">
      <alignment vertical="top"/>
    </xf>
    <xf numFmtId="0" fontId="10" fillId="0" borderId="0" xfId="2" applyFont="1" applyAlignment="1">
      <alignment vertical="top"/>
    </xf>
    <xf numFmtId="0" fontId="9" fillId="0" borderId="0" xfId="3" applyFont="1" applyAlignment="1">
      <alignment vertical="top"/>
    </xf>
    <xf numFmtId="0" fontId="2" fillId="0" borderId="0" xfId="3"/>
    <xf numFmtId="0" fontId="8" fillId="4" borderId="4" xfId="3" applyFont="1" applyFill="1" applyBorder="1" applyAlignment="1">
      <alignment horizontal="center"/>
    </xf>
    <xf numFmtId="0" fontId="8" fillId="4" borderId="5" xfId="3" applyFont="1" applyFill="1" applyBorder="1" applyAlignment="1">
      <alignment horizontal="center"/>
    </xf>
    <xf numFmtId="0" fontId="7" fillId="0" borderId="0" xfId="2" applyFont="1" applyAlignment="1" applyProtection="1">
      <alignment vertical="top"/>
      <protection locked="0"/>
    </xf>
    <xf numFmtId="164" fontId="4" fillId="2" borderId="0" xfId="4" applyNumberFormat="1" applyFont="1" applyFill="1" applyAlignment="1">
      <alignment horizontal="right" vertical="top"/>
    </xf>
    <xf numFmtId="166" fontId="4" fillId="2" borderId="6" xfId="1" applyNumberFormat="1" applyFont="1" applyFill="1" applyBorder="1" applyAlignment="1">
      <alignment vertical="top"/>
    </xf>
    <xf numFmtId="167" fontId="4" fillId="2" borderId="6" xfId="1" applyNumberFormat="1" applyFont="1" applyFill="1" applyBorder="1" applyAlignment="1">
      <alignment vertical="top"/>
    </xf>
    <xf numFmtId="167" fontId="4" fillId="2" borderId="0" xfId="1" applyNumberFormat="1" applyFont="1" applyFill="1" applyAlignment="1">
      <alignment vertical="top"/>
    </xf>
    <xf numFmtId="167" fontId="4" fillId="2" borderId="0" xfId="1" applyNumberFormat="1" applyFont="1" applyFill="1" applyAlignment="1">
      <alignment horizontal="center" vertical="center"/>
    </xf>
    <xf numFmtId="168" fontId="4" fillId="2" borderId="7" xfId="1" applyNumberFormat="1" applyFont="1" applyFill="1" applyBorder="1" applyAlignment="1">
      <alignment vertical="top"/>
    </xf>
    <xf numFmtId="169" fontId="4" fillId="2" borderId="8" xfId="1" applyNumberFormat="1" applyFont="1" applyFill="1" applyBorder="1" applyAlignment="1">
      <alignment vertical="top"/>
    </xf>
    <xf numFmtId="170" fontId="4" fillId="2" borderId="0" xfId="1" applyNumberFormat="1" applyFont="1" applyFill="1" applyAlignment="1">
      <alignment vertical="top"/>
    </xf>
    <xf numFmtId="166" fontId="4" fillId="2" borderId="7" xfId="1" applyNumberFormat="1" applyFont="1" applyFill="1" applyBorder="1" applyAlignment="1">
      <alignment vertical="top"/>
    </xf>
    <xf numFmtId="167" fontId="4" fillId="2" borderId="7" xfId="1" applyNumberFormat="1" applyFont="1" applyFill="1" applyBorder="1" applyAlignment="1">
      <alignment vertical="top"/>
    </xf>
    <xf numFmtId="0" fontId="2" fillId="0" borderId="0" xfId="2" applyAlignment="1">
      <alignment vertical="top"/>
    </xf>
    <xf numFmtId="164" fontId="4" fillId="2" borderId="9" xfId="4" applyNumberFormat="1" applyFont="1" applyFill="1" applyBorder="1" applyAlignment="1">
      <alignment horizontal="right" vertical="top"/>
    </xf>
    <xf numFmtId="166" fontId="4" fillId="2" borderId="10" xfId="1" applyNumberFormat="1" applyFont="1" applyFill="1" applyBorder="1" applyAlignment="1">
      <alignment vertical="top"/>
    </xf>
    <xf numFmtId="166" fontId="4" fillId="2" borderId="11" xfId="1" applyNumberFormat="1" applyFont="1" applyFill="1" applyBorder="1" applyAlignment="1">
      <alignment vertical="top"/>
    </xf>
    <xf numFmtId="168" fontId="4" fillId="2" borderId="10" xfId="1" applyNumberFormat="1" applyFont="1" applyFill="1" applyBorder="1" applyAlignment="1">
      <alignment vertical="top"/>
    </xf>
    <xf numFmtId="169" fontId="4" fillId="2" borderId="12" xfId="1" applyNumberFormat="1" applyFont="1" applyFill="1" applyBorder="1" applyAlignment="1">
      <alignment vertical="top"/>
    </xf>
    <xf numFmtId="170" fontId="4" fillId="2" borderId="9" xfId="1" applyNumberFormat="1" applyFont="1" applyFill="1" applyBorder="1" applyAlignment="1">
      <alignment vertical="top"/>
    </xf>
    <xf numFmtId="0" fontId="12" fillId="0" borderId="0" xfId="5" applyFont="1" applyAlignment="1">
      <alignment horizontal="left"/>
    </xf>
    <xf numFmtId="171" fontId="4" fillId="2" borderId="0" xfId="1" applyNumberFormat="1" applyFont="1" applyFill="1" applyAlignment="1">
      <alignment vertical="top"/>
    </xf>
    <xf numFmtId="0" fontId="4" fillId="2" borderId="0" xfId="1" applyFont="1" applyFill="1" applyAlignment="1">
      <alignment vertical="top"/>
    </xf>
    <xf numFmtId="0" fontId="3" fillId="2" borderId="0" xfId="1" applyFont="1" applyFill="1" applyAlignment="1">
      <alignment horizontal="left"/>
    </xf>
    <xf numFmtId="0" fontId="5" fillId="2" borderId="0" xfId="1" applyFont="1" applyFill="1" applyAlignment="1">
      <alignment horizontal="left"/>
    </xf>
    <xf numFmtId="171" fontId="4" fillId="2" borderId="0" xfId="1" applyNumberFormat="1" applyFont="1" applyFill="1" applyAlignment="1">
      <alignment horizontal="left" vertical="top"/>
    </xf>
    <xf numFmtId="0" fontId="4" fillId="2" borderId="0" xfId="1" applyFont="1" applyFill="1" applyAlignment="1">
      <alignment horizontal="left" vertical="top"/>
    </xf>
    <xf numFmtId="170" fontId="8" fillId="4" borderId="4" xfId="3" applyNumberFormat="1" applyFont="1" applyFill="1" applyBorder="1" applyAlignment="1">
      <alignment horizontal="center"/>
    </xf>
    <xf numFmtId="172" fontId="13" fillId="2" borderId="0" xfId="2" applyNumberFormat="1" applyFont="1" applyFill="1" applyAlignment="1">
      <alignment vertical="top"/>
    </xf>
    <xf numFmtId="169" fontId="4" fillId="2" borderId="0" xfId="1" applyNumberFormat="1" applyFont="1" applyFill="1" applyAlignment="1">
      <alignment vertical="top"/>
    </xf>
    <xf numFmtId="164" fontId="4" fillId="0" borderId="0" xfId="5" applyNumberFormat="1" applyFont="1" applyAlignment="1">
      <alignment vertical="top"/>
    </xf>
    <xf numFmtId="164" fontId="4" fillId="0" borderId="9" xfId="5" applyNumberFormat="1" applyFont="1" applyBorder="1" applyAlignment="1">
      <alignment vertical="top"/>
    </xf>
    <xf numFmtId="166" fontId="4" fillId="2" borderId="13" xfId="1" applyNumberFormat="1" applyFont="1" applyFill="1" applyBorder="1" applyAlignment="1">
      <alignment vertical="top"/>
    </xf>
    <xf numFmtId="168" fontId="4" fillId="2" borderId="13" xfId="1" applyNumberFormat="1" applyFont="1" applyFill="1" applyBorder="1" applyAlignment="1">
      <alignment vertical="top"/>
    </xf>
    <xf numFmtId="169" fontId="4" fillId="2" borderId="9" xfId="1" applyNumberFormat="1" applyFont="1" applyFill="1" applyBorder="1" applyAlignment="1">
      <alignment vertical="top"/>
    </xf>
    <xf numFmtId="173" fontId="4" fillId="2" borderId="0" xfId="7" applyNumberFormat="1" applyFont="1" applyFill="1" applyBorder="1" applyAlignment="1">
      <alignment vertical="top"/>
    </xf>
    <xf numFmtId="0" fontId="8" fillId="3" borderId="0" xfId="3" applyFont="1" applyFill="1" applyAlignment="1">
      <alignment horizontal="center" vertical="top" wrapText="1"/>
    </xf>
    <xf numFmtId="0" fontId="8" fillId="3" borderId="1" xfId="3" applyFont="1" applyFill="1" applyBorder="1" applyAlignment="1">
      <alignment horizontal="center" wrapText="1"/>
    </xf>
    <xf numFmtId="0" fontId="8" fillId="3" borderId="14" xfId="3" applyFont="1" applyFill="1" applyBorder="1" applyAlignment="1">
      <alignment horizontal="center"/>
    </xf>
    <xf numFmtId="0" fontId="8" fillId="3" borderId="15" xfId="3" applyFont="1" applyFill="1" applyBorder="1" applyAlignment="1">
      <alignment horizontal="center"/>
    </xf>
    <xf numFmtId="0" fontId="6" fillId="2" borderId="0" xfId="1" applyFont="1" applyFill="1" applyAlignment="1">
      <alignment horizontal="left" vertical="top"/>
    </xf>
    <xf numFmtId="0" fontId="8" fillId="4" borderId="2" xfId="3" applyFont="1" applyFill="1" applyBorder="1" applyAlignment="1">
      <alignment horizontal="center"/>
    </xf>
    <xf numFmtId="0" fontId="8" fillId="4" borderId="3" xfId="3" applyFont="1" applyFill="1" applyBorder="1" applyAlignment="1">
      <alignment horizontal="center"/>
    </xf>
    <xf numFmtId="164" fontId="4" fillId="0" borderId="0" xfId="5" applyNumberFormat="1" applyFont="1" applyAlignment="1">
      <alignment horizontal="right" vertical="top"/>
    </xf>
    <xf numFmtId="168" fontId="4" fillId="2" borderId="16" xfId="1" applyNumberFormat="1" applyFont="1" applyFill="1" applyBorder="1" applyAlignment="1">
      <alignment vertical="top"/>
    </xf>
    <xf numFmtId="169" fontId="4" fillId="2" borderId="0" xfId="1" applyNumberFormat="1" applyFont="1" applyFill="1" applyAlignment="1">
      <alignment horizontal="right" vertical="top"/>
    </xf>
    <xf numFmtId="170" fontId="4" fillId="2" borderId="0" xfId="1" applyNumberFormat="1" applyFont="1" applyFill="1" applyAlignment="1">
      <alignment horizontal="right" vertical="top"/>
    </xf>
    <xf numFmtId="164" fontId="7" fillId="0" borderId="0" xfId="2" applyNumberFormat="1" applyFont="1" applyAlignment="1">
      <alignment vertical="top"/>
    </xf>
    <xf numFmtId="173" fontId="7" fillId="0" borderId="0" xfId="6" applyNumberFormat="1" applyFont="1" applyFill="1" applyBorder="1" applyAlignment="1">
      <alignment vertical="top"/>
    </xf>
    <xf numFmtId="164" fontId="4" fillId="0" borderId="9" xfId="5" applyNumberFormat="1" applyFont="1" applyBorder="1" applyAlignment="1">
      <alignment horizontal="right" vertical="top"/>
    </xf>
    <xf numFmtId="166" fontId="4" fillId="2" borderId="17" xfId="1" applyNumberFormat="1" applyFont="1" applyFill="1" applyBorder="1" applyAlignment="1">
      <alignment vertical="top"/>
    </xf>
    <xf numFmtId="168" fontId="4" fillId="2" borderId="18" xfId="1" applyNumberFormat="1" applyFont="1" applyFill="1" applyBorder="1" applyAlignment="1">
      <alignment vertical="top"/>
    </xf>
    <xf numFmtId="169" fontId="4" fillId="2" borderId="9" xfId="1" applyNumberFormat="1" applyFont="1" applyFill="1" applyBorder="1" applyAlignment="1">
      <alignment horizontal="right" vertical="top"/>
    </xf>
    <xf numFmtId="170" fontId="4" fillId="2" borderId="9" xfId="1" applyNumberFormat="1" applyFont="1" applyFill="1" applyBorder="1" applyAlignment="1">
      <alignment horizontal="right" vertical="top"/>
    </xf>
    <xf numFmtId="165" fontId="4" fillId="2" borderId="0" xfId="1" applyNumberFormat="1" applyFont="1" applyFill="1" applyAlignment="1">
      <alignment vertical="top"/>
    </xf>
    <xf numFmtId="168" fontId="4" fillId="2" borderId="0" xfId="1" applyNumberFormat="1" applyFont="1" applyFill="1" applyAlignment="1">
      <alignment vertical="top"/>
    </xf>
    <xf numFmtId="0" fontId="12" fillId="0" borderId="0" xfId="5" applyFont="1" applyAlignment="1">
      <alignment vertical="top"/>
    </xf>
    <xf numFmtId="164" fontId="14" fillId="0" borderId="0" xfId="2" applyNumberFormat="1" applyFont="1" applyAlignment="1">
      <alignment vertical="top"/>
    </xf>
    <xf numFmtId="3" fontId="12" fillId="0" borderId="0" xfId="5" applyNumberFormat="1" applyFont="1" applyAlignment="1">
      <alignment vertical="top"/>
    </xf>
    <xf numFmtId="3" fontId="4" fillId="2" borderId="0" xfId="1" applyNumberFormat="1" applyFont="1" applyFill="1" applyAlignment="1">
      <alignment vertical="top"/>
    </xf>
    <xf numFmtId="3" fontId="13" fillId="2" borderId="0" xfId="2" applyNumberFormat="1" applyFont="1" applyFill="1" applyAlignment="1">
      <alignment vertical="top"/>
    </xf>
    <xf numFmtId="168" fontId="4" fillId="2" borderId="0" xfId="1" applyNumberFormat="1" applyFont="1" applyFill="1"/>
    <xf numFmtId="164" fontId="7" fillId="0" borderId="0" xfId="2" applyNumberFormat="1" applyFont="1" applyAlignment="1">
      <alignment vertical="center"/>
    </xf>
    <xf numFmtId="164" fontId="3" fillId="0" borderId="0" xfId="5" applyNumberFormat="1" applyFont="1" applyAlignment="1">
      <alignment vertical="top"/>
    </xf>
    <xf numFmtId="172" fontId="15" fillId="2" borderId="0" xfId="2" applyNumberFormat="1" applyFont="1" applyFill="1" applyAlignment="1">
      <alignment horizontal="right" vertical="top"/>
    </xf>
    <xf numFmtId="0" fontId="3" fillId="0" borderId="0" xfId="2" applyFont="1" applyAlignment="1">
      <alignment vertical="top"/>
    </xf>
    <xf numFmtId="0" fontId="16" fillId="3" borderId="0" xfId="1" applyFont="1" applyFill="1" applyAlignment="1">
      <alignment horizontal="center" vertical="center"/>
    </xf>
    <xf numFmtId="0" fontId="8" fillId="3" borderId="1" xfId="2" applyFont="1" applyFill="1" applyBorder="1" applyAlignment="1" applyProtection="1">
      <alignment vertical="top" wrapText="1"/>
      <protection locked="0"/>
    </xf>
    <xf numFmtId="0" fontId="17" fillId="3" borderId="2" xfId="1" applyFont="1" applyFill="1" applyBorder="1" applyAlignment="1">
      <alignment vertical="top"/>
    </xf>
    <xf numFmtId="0" fontId="17" fillId="3" borderId="2" xfId="1" applyFont="1" applyFill="1" applyBorder="1" applyAlignment="1">
      <alignment horizontal="center" vertical="top" wrapText="1"/>
    </xf>
    <xf numFmtId="0" fontId="17" fillId="3" borderId="3" xfId="1" applyFont="1" applyFill="1" applyBorder="1" applyAlignment="1">
      <alignment horizontal="center" vertical="top"/>
    </xf>
    <xf numFmtId="0" fontId="8" fillId="3" borderId="1" xfId="2" applyFont="1" applyFill="1" applyBorder="1" applyAlignment="1" applyProtection="1">
      <alignment wrapText="1"/>
      <protection locked="0"/>
    </xf>
    <xf numFmtId="0" fontId="17" fillId="3" borderId="2" xfId="1" applyFont="1" applyFill="1" applyBorder="1" applyAlignment="1">
      <alignment horizontal="center"/>
    </xf>
    <xf numFmtId="0" fontId="17" fillId="3" borderId="2" xfId="1" applyFont="1" applyFill="1" applyBorder="1" applyAlignment="1">
      <alignment horizontal="center" wrapText="1"/>
    </xf>
    <xf numFmtId="0" fontId="17" fillId="3" borderId="3" xfId="1" applyFont="1" applyFill="1" applyBorder="1" applyAlignment="1">
      <alignment horizontal="center" wrapText="1"/>
    </xf>
    <xf numFmtId="0" fontId="18" fillId="0" borderId="0" xfId="1" applyFont="1" applyAlignment="1">
      <alignment vertical="center"/>
    </xf>
    <xf numFmtId="0" fontId="4" fillId="0" borderId="0" xfId="2" applyFont="1" applyAlignment="1" applyProtection="1">
      <alignment vertical="top" wrapText="1"/>
      <protection locked="0"/>
    </xf>
    <xf numFmtId="0" fontId="18" fillId="0" borderId="0" xfId="1" applyFont="1" applyAlignment="1">
      <alignment vertical="top"/>
    </xf>
    <xf numFmtId="0" fontId="18" fillId="0" borderId="0" xfId="1" applyFont="1" applyAlignment="1">
      <alignment horizontal="center" vertical="top"/>
    </xf>
    <xf numFmtId="0" fontId="18" fillId="0" borderId="0" xfId="1" applyFont="1" applyAlignment="1">
      <alignment horizontal="center" vertical="top" wrapText="1"/>
    </xf>
    <xf numFmtId="0" fontId="4" fillId="0" borderId="0" xfId="2" applyFont="1" applyAlignment="1" applyProtection="1">
      <alignment vertical="top"/>
      <protection locked="0"/>
    </xf>
    <xf numFmtId="175" fontId="18" fillId="0" borderId="0" xfId="1" applyNumberFormat="1" applyFont="1" applyAlignment="1">
      <alignment horizontal="center" vertical="top"/>
    </xf>
    <xf numFmtId="176" fontId="18" fillId="0" borderId="0" xfId="1" applyNumberFormat="1" applyFont="1" applyAlignment="1">
      <alignment horizontal="center" vertical="top"/>
    </xf>
    <xf numFmtId="0" fontId="18" fillId="0" borderId="19" xfId="1" applyFont="1" applyBorder="1" applyAlignment="1">
      <alignment vertical="center"/>
    </xf>
    <xf numFmtId="0" fontId="4" fillId="0" borderId="19" xfId="2" applyFont="1" applyBorder="1" applyProtection="1">
      <protection locked="0"/>
    </xf>
    <xf numFmtId="0" fontId="18" fillId="0" borderId="19" xfId="1" applyFont="1" applyBorder="1"/>
    <xf numFmtId="175" fontId="18" fillId="0" borderId="19" xfId="1" applyNumberFormat="1" applyFont="1" applyBorder="1" applyAlignment="1">
      <alignment horizontal="center"/>
    </xf>
    <xf numFmtId="0" fontId="18" fillId="0" borderId="19" xfId="1" applyFont="1" applyBorder="1" applyAlignment="1">
      <alignment horizontal="center" vertical="top"/>
    </xf>
    <xf numFmtId="0" fontId="18" fillId="0" borderId="19" xfId="1" applyFont="1" applyBorder="1" applyAlignment="1">
      <alignment horizontal="center" wrapText="1"/>
    </xf>
    <xf numFmtId="177" fontId="18" fillId="0" borderId="19" xfId="1" applyNumberFormat="1" applyFont="1" applyBorder="1" applyAlignment="1">
      <alignment horizontal="center" wrapText="1"/>
    </xf>
    <xf numFmtId="0" fontId="7" fillId="0" borderId="0" xfId="2" applyFont="1" applyProtection="1">
      <protection locked="0"/>
    </xf>
    <xf numFmtId="0" fontId="18" fillId="0" borderId="0" xfId="1" applyFont="1"/>
    <xf numFmtId="175" fontId="18" fillId="0" borderId="0" xfId="1" applyNumberFormat="1" applyFont="1" applyAlignment="1">
      <alignment horizontal="center"/>
    </xf>
    <xf numFmtId="0" fontId="18" fillId="0" borderId="0" xfId="1" applyFont="1" applyAlignment="1">
      <alignment horizontal="center" wrapText="1"/>
    </xf>
    <xf numFmtId="177" fontId="18" fillId="0" borderId="0" xfId="1" applyNumberFormat="1" applyFont="1" applyAlignment="1">
      <alignment horizontal="center" wrapText="1"/>
    </xf>
    <xf numFmtId="0" fontId="18" fillId="0" borderId="9" xfId="1" applyFont="1" applyBorder="1" applyAlignment="1">
      <alignment vertical="center"/>
    </xf>
    <xf numFmtId="0" fontId="7" fillId="0" borderId="9" xfId="2" applyFont="1" applyBorder="1" applyProtection="1">
      <protection locked="0"/>
    </xf>
    <xf numFmtId="0" fontId="18" fillId="0" borderId="9" xfId="1" applyFont="1" applyBorder="1"/>
    <xf numFmtId="175" fontId="18" fillId="0" borderId="9" xfId="1" applyNumberFormat="1" applyFont="1" applyBorder="1" applyAlignment="1">
      <alignment horizontal="center"/>
    </xf>
    <xf numFmtId="0" fontId="18" fillId="0" borderId="9" xfId="1" applyFont="1" applyBorder="1" applyAlignment="1">
      <alignment horizontal="center" vertical="top"/>
    </xf>
    <xf numFmtId="0" fontId="18" fillId="0" borderId="9" xfId="1" applyFont="1" applyBorder="1" applyAlignment="1">
      <alignment horizontal="center" wrapText="1"/>
    </xf>
    <xf numFmtId="177" fontId="18" fillId="0" borderId="9" xfId="1" applyNumberFormat="1" applyFont="1" applyBorder="1" applyAlignment="1">
      <alignment horizontal="center" wrapText="1"/>
    </xf>
    <xf numFmtId="0" fontId="19" fillId="0" borderId="0" xfId="1" applyFont="1" applyAlignment="1">
      <alignment horizontal="left" vertical="center"/>
    </xf>
    <xf numFmtId="49" fontId="7" fillId="0" borderId="0" xfId="2" applyNumberFormat="1" applyFont="1" applyAlignment="1">
      <alignment vertical="center"/>
    </xf>
    <xf numFmtId="49" fontId="7" fillId="0" borderId="0" xfId="3" applyNumberFormat="1" applyFont="1" applyAlignment="1">
      <alignment vertical="center"/>
    </xf>
    <xf numFmtId="164" fontId="7" fillId="0" borderId="0" xfId="3" applyNumberFormat="1" applyFont="1" applyAlignment="1">
      <alignment horizontal="right" vertical="top"/>
    </xf>
    <xf numFmtId="0" fontId="20" fillId="6" borderId="0" xfId="3" applyFont="1" applyFill="1" applyAlignment="1">
      <alignment vertical="top" wrapText="1"/>
    </xf>
    <xf numFmtId="0" fontId="20" fillId="6" borderId="0" xfId="3" applyFont="1" applyFill="1" applyAlignment="1">
      <alignment horizontal="center" vertical="top" wrapText="1"/>
    </xf>
    <xf numFmtId="0" fontId="21" fillId="7" borderId="20" xfId="3" applyFont="1" applyFill="1" applyBorder="1" applyAlignment="1">
      <alignment horizontal="center" vertical="top" wrapText="1"/>
    </xf>
    <xf numFmtId="0" fontId="21" fillId="7" borderId="21" xfId="3" applyFont="1" applyFill="1" applyBorder="1" applyAlignment="1">
      <alignment horizontal="center" vertical="top" wrapText="1"/>
    </xf>
    <xf numFmtId="0" fontId="21" fillId="7" borderId="22" xfId="3" applyFont="1" applyFill="1" applyBorder="1" applyAlignment="1">
      <alignment horizontal="center" vertical="top" wrapText="1"/>
    </xf>
    <xf numFmtId="0" fontId="2" fillId="7" borderId="23" xfId="3" applyFill="1" applyBorder="1"/>
    <xf numFmtId="0" fontId="2" fillId="7" borderId="22" xfId="3" applyFill="1" applyBorder="1"/>
    <xf numFmtId="2" fontId="2" fillId="7" borderId="24" xfId="3" applyNumberFormat="1" applyFill="1" applyBorder="1" applyAlignment="1">
      <alignment horizontal="center"/>
    </xf>
    <xf numFmtId="2" fontId="2" fillId="7" borderId="25" xfId="3" applyNumberFormat="1" applyFill="1" applyBorder="1" applyAlignment="1">
      <alignment horizontal="center"/>
    </xf>
    <xf numFmtId="2" fontId="2" fillId="7" borderId="26" xfId="3" applyNumberFormat="1" applyFill="1" applyBorder="1" applyAlignment="1">
      <alignment horizontal="center"/>
    </xf>
    <xf numFmtId="1" fontId="2" fillId="7" borderId="27" xfId="3" applyNumberFormat="1" applyFill="1" applyBorder="1" applyAlignment="1">
      <alignment horizontal="center"/>
    </xf>
    <xf numFmtId="178" fontId="2" fillId="7" borderId="26" xfId="3" applyNumberFormat="1" applyFill="1" applyBorder="1" applyAlignment="1">
      <alignment horizontal="center"/>
    </xf>
    <xf numFmtId="2" fontId="2" fillId="6" borderId="0" xfId="3" applyNumberFormat="1" applyFill="1"/>
    <xf numFmtId="0" fontId="2" fillId="6" borderId="0" xfId="3" applyFill="1" applyAlignment="1">
      <alignment horizontal="center"/>
    </xf>
    <xf numFmtId="2" fontId="2" fillId="6" borderId="0" xfId="3" applyNumberFormat="1" applyFill="1" applyAlignment="1">
      <alignment horizontal="center"/>
    </xf>
    <xf numFmtId="2" fontId="2" fillId="7" borderId="28" xfId="3" applyNumberFormat="1" applyFill="1" applyBorder="1" applyAlignment="1">
      <alignment horizontal="center"/>
    </xf>
    <xf numFmtId="2" fontId="2" fillId="7" borderId="29" xfId="3" applyNumberFormat="1" applyFill="1" applyBorder="1" applyAlignment="1">
      <alignment horizontal="center"/>
    </xf>
    <xf numFmtId="2" fontId="2" fillId="0" borderId="0" xfId="3" applyNumberFormat="1" applyAlignment="1">
      <alignment horizontal="center"/>
    </xf>
    <xf numFmtId="0" fontId="22" fillId="0" borderId="0" xfId="3" applyFont="1" applyAlignment="1">
      <alignment horizontal="center"/>
    </xf>
    <xf numFmtId="0" fontId="23" fillId="0" borderId="0" xfId="3" applyFont="1" applyAlignment="1">
      <alignment horizontal="center" vertical="center"/>
    </xf>
    <xf numFmtId="0" fontId="11" fillId="0" borderId="31" xfId="3" applyFont="1" applyBorder="1" applyAlignment="1">
      <alignment horizontal="right" vertical="top" wrapText="1"/>
    </xf>
    <xf numFmtId="0" fontId="2" fillId="0" borderId="31" xfId="3" applyBorder="1"/>
    <xf numFmtId="0" fontId="11" fillId="0" borderId="31" xfId="3" applyFont="1" applyBorder="1" applyAlignment="1" applyProtection="1">
      <alignment horizontal="center"/>
      <protection locked="0"/>
    </xf>
    <xf numFmtId="0" fontId="11" fillId="0" borderId="32" xfId="3" applyFont="1" applyBorder="1" applyAlignment="1" applyProtection="1">
      <alignment horizontal="center"/>
      <protection locked="0"/>
    </xf>
    <xf numFmtId="2" fontId="2" fillId="8" borderId="0" xfId="3" applyNumberFormat="1" applyFill="1" applyProtection="1">
      <protection locked="0"/>
    </xf>
    <xf numFmtId="2" fontId="2" fillId="8" borderId="0" xfId="3" applyNumberFormat="1" applyFill="1"/>
    <xf numFmtId="2" fontId="2" fillId="9" borderId="30" xfId="3" applyNumberFormat="1" applyFill="1" applyBorder="1"/>
    <xf numFmtId="2" fontId="2" fillId="9" borderId="0" xfId="3" applyNumberFormat="1" applyFill="1"/>
    <xf numFmtId="2" fontId="2" fillId="9" borderId="33" xfId="3" applyNumberFormat="1" applyFill="1" applyBorder="1"/>
    <xf numFmtId="0" fontId="20" fillId="10" borderId="0" xfId="3" applyFont="1" applyFill="1" applyAlignment="1">
      <alignment horizontal="center"/>
    </xf>
    <xf numFmtId="2" fontId="2" fillId="5" borderId="0" xfId="3" applyNumberFormat="1" applyFill="1" applyAlignment="1" applyProtection="1">
      <alignment horizontal="center"/>
      <protection locked="0"/>
    </xf>
    <xf numFmtId="2" fontId="2" fillId="5" borderId="33" xfId="3" applyNumberFormat="1" applyFill="1" applyBorder="1" applyAlignment="1" applyProtection="1">
      <alignment horizontal="center"/>
      <protection locked="0"/>
    </xf>
    <xf numFmtId="2" fontId="7" fillId="11" borderId="33" xfId="3" applyNumberFormat="1" applyFont="1" applyFill="1" applyBorder="1" applyAlignment="1" applyProtection="1">
      <alignment vertical="center"/>
      <protection locked="0"/>
    </xf>
    <xf numFmtId="2" fontId="2" fillId="9" borderId="27" xfId="3" applyNumberFormat="1" applyFill="1" applyBorder="1"/>
    <xf numFmtId="2" fontId="2" fillId="9" borderId="34" xfId="3" applyNumberFormat="1" applyFill="1" applyBorder="1"/>
    <xf numFmtId="2" fontId="2" fillId="12" borderId="0" xfId="3" applyNumberFormat="1" applyFill="1" applyAlignment="1" applyProtection="1">
      <alignment horizontal="center"/>
      <protection locked="0"/>
    </xf>
    <xf numFmtId="2" fontId="2" fillId="12" borderId="34" xfId="3" applyNumberFormat="1" applyFill="1" applyBorder="1" applyAlignment="1" applyProtection="1">
      <alignment horizontal="center"/>
      <protection locked="0"/>
    </xf>
    <xf numFmtId="2" fontId="7" fillId="11" borderId="34" xfId="3" applyNumberFormat="1" applyFont="1" applyFill="1" applyBorder="1" applyAlignment="1" applyProtection="1">
      <alignment vertical="center"/>
      <protection locked="0"/>
    </xf>
    <xf numFmtId="2" fontId="2" fillId="9" borderId="26" xfId="3" applyNumberFormat="1" applyFill="1" applyBorder="1"/>
    <xf numFmtId="2" fontId="2" fillId="8" borderId="28" xfId="3" applyNumberFormat="1" applyFill="1" applyBorder="1" applyProtection="1">
      <protection locked="0"/>
    </xf>
    <xf numFmtId="2" fontId="2" fillId="8" borderId="32" xfId="3" applyNumberFormat="1" applyFill="1" applyBorder="1" applyProtection="1">
      <protection locked="0"/>
    </xf>
    <xf numFmtId="0" fontId="20" fillId="10" borderId="28" xfId="3" applyFont="1" applyFill="1" applyBorder="1" applyAlignment="1">
      <alignment horizontal="center"/>
    </xf>
    <xf numFmtId="2" fontId="2" fillId="12" borderId="28" xfId="3" applyNumberFormat="1" applyFill="1" applyBorder="1" applyAlignment="1" applyProtection="1">
      <alignment horizontal="center"/>
      <protection locked="0"/>
    </xf>
    <xf numFmtId="2" fontId="2" fillId="12" borderId="29" xfId="3" applyNumberFormat="1" applyFill="1" applyBorder="1" applyAlignment="1" applyProtection="1">
      <alignment horizontal="center"/>
      <protection locked="0"/>
    </xf>
    <xf numFmtId="2" fontId="7" fillId="11" borderId="29" xfId="3" applyNumberFormat="1" applyFont="1" applyFill="1" applyBorder="1" applyAlignment="1" applyProtection="1">
      <alignment vertical="center"/>
      <protection locked="0"/>
    </xf>
    <xf numFmtId="0" fontId="3" fillId="13" borderId="0" xfId="2" applyFont="1" applyFill="1" applyAlignment="1">
      <alignment horizontal="left"/>
    </xf>
    <xf numFmtId="49" fontId="14" fillId="13" borderId="0" xfId="2" applyNumberFormat="1" applyFont="1" applyFill="1" applyAlignment="1">
      <alignment vertical="center"/>
    </xf>
    <xf numFmtId="0" fontId="25" fillId="13" borderId="0" xfId="2" applyFont="1" applyFill="1" applyAlignment="1">
      <alignment vertical="top"/>
    </xf>
    <xf numFmtId="164" fontId="14" fillId="13" borderId="0" xfId="2" applyNumberFormat="1" applyFont="1" applyFill="1" applyAlignment="1">
      <alignment horizontal="right" vertical="top"/>
    </xf>
    <xf numFmtId="164" fontId="14" fillId="13" borderId="0" xfId="2" applyNumberFormat="1" applyFont="1" applyFill="1" applyAlignment="1">
      <alignment horizontal="center" vertical="top"/>
    </xf>
    <xf numFmtId="0" fontId="2" fillId="13" borderId="0" xfId="2" applyFill="1"/>
    <xf numFmtId="0" fontId="8" fillId="3" borderId="0" xfId="3" applyFont="1" applyFill="1" applyAlignment="1">
      <alignment vertical="center"/>
    </xf>
    <xf numFmtId="0" fontId="8" fillId="3" borderId="1" xfId="3" applyFont="1" applyFill="1" applyBorder="1" applyAlignment="1">
      <alignment horizontal="center"/>
    </xf>
    <xf numFmtId="0" fontId="8" fillId="3" borderId="2" xfId="3" applyFont="1" applyFill="1" applyBorder="1" applyAlignment="1">
      <alignment horizontal="center" wrapText="1"/>
    </xf>
    <xf numFmtId="0" fontId="8" fillId="3" borderId="2" xfId="3" applyFont="1" applyFill="1" applyBorder="1" applyAlignment="1">
      <alignment horizontal="center"/>
    </xf>
    <xf numFmtId="0" fontId="8" fillId="3" borderId="3" xfId="3" applyFont="1" applyFill="1" applyBorder="1" applyAlignment="1">
      <alignment horizontal="center" wrapText="1"/>
    </xf>
    <xf numFmtId="0" fontId="4" fillId="13" borderId="35" xfId="2" applyFont="1" applyFill="1" applyBorder="1" applyAlignment="1">
      <alignment horizontal="left" vertical="top"/>
    </xf>
    <xf numFmtId="2" fontId="26" fillId="13" borderId="36" xfId="2" applyNumberFormat="1" applyFont="1" applyFill="1" applyBorder="1" applyAlignment="1">
      <alignment horizontal="left" vertical="top" wrapText="1"/>
    </xf>
    <xf numFmtId="0" fontId="26" fillId="13" borderId="37" xfId="2" applyFont="1" applyFill="1" applyBorder="1" applyAlignment="1">
      <alignment horizontal="left" vertical="top" wrapText="1"/>
    </xf>
    <xf numFmtId="0" fontId="5" fillId="13" borderId="37" xfId="2" applyFont="1" applyFill="1" applyBorder="1" applyAlignment="1">
      <alignment horizontal="left" vertical="top" wrapText="1"/>
    </xf>
    <xf numFmtId="0" fontId="26" fillId="13" borderId="37" xfId="2" applyFont="1" applyFill="1" applyBorder="1" applyAlignment="1">
      <alignment horizontal="right" vertical="top" wrapText="1"/>
    </xf>
    <xf numFmtId="0" fontId="27" fillId="13" borderId="38" xfId="1" applyFont="1" applyFill="1" applyBorder="1" applyAlignment="1">
      <alignment horizontal="right" vertical="top" wrapText="1"/>
    </xf>
    <xf numFmtId="0" fontId="9" fillId="13" borderId="0" xfId="2" applyFont="1" applyFill="1" applyAlignment="1">
      <alignment vertical="top"/>
    </xf>
    <xf numFmtId="0" fontId="4" fillId="13" borderId="39" xfId="2" applyFont="1" applyFill="1" applyBorder="1" applyAlignment="1">
      <alignment horizontal="left" vertical="top"/>
    </xf>
    <xf numFmtId="0" fontId="26" fillId="13" borderId="40" xfId="2" applyFont="1" applyFill="1" applyBorder="1" applyAlignment="1">
      <alignment horizontal="left" vertical="top" wrapText="1"/>
    </xf>
    <xf numFmtId="0" fontId="26" fillId="13" borderId="41" xfId="2" applyFont="1" applyFill="1" applyBorder="1" applyAlignment="1">
      <alignment horizontal="left" vertical="top" wrapText="1"/>
    </xf>
    <xf numFmtId="0" fontId="5" fillId="13" borderId="41" xfId="2" applyFont="1" applyFill="1" applyBorder="1" applyAlignment="1">
      <alignment horizontal="left" vertical="top" wrapText="1"/>
    </xf>
    <xf numFmtId="0" fontId="26" fillId="13" borderId="41" xfId="2" applyFont="1" applyFill="1" applyBorder="1" applyAlignment="1">
      <alignment horizontal="right" vertical="top" wrapText="1"/>
    </xf>
    <xf numFmtId="0" fontId="27" fillId="13" borderId="42" xfId="1" applyFont="1" applyFill="1" applyBorder="1" applyAlignment="1">
      <alignment horizontal="right" vertical="top" wrapText="1"/>
    </xf>
    <xf numFmtId="0" fontId="7" fillId="13" borderId="0" xfId="2" applyFont="1" applyFill="1" applyAlignment="1" applyProtection="1">
      <alignment vertical="top"/>
      <protection locked="0"/>
    </xf>
    <xf numFmtId="0" fontId="4" fillId="13" borderId="19" xfId="2" applyFont="1" applyFill="1" applyBorder="1" applyAlignment="1">
      <alignment horizontal="left" vertical="top"/>
    </xf>
    <xf numFmtId="0" fontId="13" fillId="13" borderId="43" xfId="2" applyFont="1" applyFill="1" applyBorder="1" applyAlignment="1">
      <alignment horizontal="left" vertical="top" wrapText="1"/>
    </xf>
    <xf numFmtId="0" fontId="13" fillId="13" borderId="44" xfId="2" applyFont="1" applyFill="1" applyBorder="1" applyAlignment="1">
      <alignment horizontal="left" vertical="top" wrapText="1"/>
    </xf>
    <xf numFmtId="0" fontId="4" fillId="13" borderId="44" xfId="2" applyFont="1" applyFill="1" applyBorder="1" applyAlignment="1">
      <alignment horizontal="left" vertical="top" wrapText="1"/>
    </xf>
    <xf numFmtId="0" fontId="13" fillId="13" borderId="44" xfId="2" applyFont="1" applyFill="1" applyBorder="1" applyAlignment="1">
      <alignment horizontal="right" vertical="top" wrapText="1"/>
    </xf>
    <xf numFmtId="0" fontId="4" fillId="13" borderId="38" xfId="1" applyFont="1" applyFill="1" applyBorder="1" applyAlignment="1">
      <alignment horizontal="right" vertical="top" wrapText="1"/>
    </xf>
    <xf numFmtId="0" fontId="7" fillId="13" borderId="0" xfId="2" applyFont="1" applyFill="1" applyAlignment="1">
      <alignment vertical="top"/>
    </xf>
    <xf numFmtId="0" fontId="13" fillId="13" borderId="36" xfId="2" applyFont="1" applyFill="1" applyBorder="1" applyAlignment="1">
      <alignment horizontal="left" vertical="top" wrapText="1"/>
    </xf>
    <xf numFmtId="0" fontId="13" fillId="13" borderId="37" xfId="2" applyFont="1" applyFill="1" applyBorder="1" applyAlignment="1">
      <alignment horizontal="left" vertical="top" wrapText="1"/>
    </xf>
    <xf numFmtId="0" fontId="4" fillId="13" borderId="37" xfId="2" applyFont="1" applyFill="1" applyBorder="1" applyAlignment="1">
      <alignment horizontal="left" vertical="top" wrapText="1"/>
    </xf>
    <xf numFmtId="0" fontId="13" fillId="13" borderId="37" xfId="2" applyFont="1" applyFill="1" applyBorder="1" applyAlignment="1">
      <alignment horizontal="right" vertical="top" wrapText="1"/>
    </xf>
    <xf numFmtId="0" fontId="4" fillId="13" borderId="45" xfId="1" applyFont="1" applyFill="1" applyBorder="1" applyAlignment="1">
      <alignment horizontal="right" vertical="top" wrapText="1"/>
    </xf>
    <xf numFmtId="0" fontId="26" fillId="13" borderId="36" xfId="2" applyFont="1" applyFill="1" applyBorder="1" applyAlignment="1">
      <alignment horizontal="left" vertical="top" wrapText="1"/>
    </xf>
    <xf numFmtId="0" fontId="26" fillId="13" borderId="36" xfId="2" applyFont="1" applyFill="1" applyBorder="1" applyAlignment="1">
      <alignment horizontal="right" vertical="top" wrapText="1"/>
    </xf>
    <xf numFmtId="0" fontId="13" fillId="13" borderId="36" xfId="2" applyFont="1" applyFill="1" applyBorder="1" applyAlignment="1">
      <alignment horizontal="right" vertical="top" wrapText="1"/>
    </xf>
    <xf numFmtId="0" fontId="4" fillId="13" borderId="42" xfId="1" applyFont="1" applyFill="1" applyBorder="1" applyAlignment="1">
      <alignment horizontal="right" vertical="top" wrapText="1"/>
    </xf>
    <xf numFmtId="2" fontId="26" fillId="13" borderId="40" xfId="2" applyNumberFormat="1" applyFont="1" applyFill="1" applyBorder="1" applyAlignment="1">
      <alignment horizontal="left" vertical="top" wrapText="1"/>
    </xf>
    <xf numFmtId="0" fontId="5" fillId="13" borderId="41" xfId="2" applyFont="1" applyFill="1" applyBorder="1" applyAlignment="1">
      <alignment horizontal="left" vertical="top"/>
    </xf>
    <xf numFmtId="0" fontId="26" fillId="13" borderId="40" xfId="2" applyFont="1" applyFill="1" applyBorder="1" applyAlignment="1">
      <alignment horizontal="right" vertical="top" wrapText="1"/>
    </xf>
    <xf numFmtId="0" fontId="5" fillId="13" borderId="42" xfId="1" applyFont="1" applyFill="1" applyBorder="1" applyAlignment="1">
      <alignment horizontal="right" vertical="top" wrapText="1"/>
    </xf>
    <xf numFmtId="0" fontId="10" fillId="13" borderId="0" xfId="2" applyFont="1" applyFill="1" applyAlignment="1">
      <alignment vertical="top"/>
    </xf>
    <xf numFmtId="0" fontId="4" fillId="0" borderId="0" xfId="2" applyFont="1" applyAlignment="1">
      <alignment horizontal="left" vertical="top"/>
    </xf>
    <xf numFmtId="0" fontId="13" fillId="0" borderId="6" xfId="2" applyFont="1" applyBorder="1" applyAlignment="1">
      <alignment horizontal="left" vertical="top" wrapText="1"/>
    </xf>
    <xf numFmtId="0" fontId="13" fillId="0" borderId="7" xfId="2" applyFont="1" applyBorder="1" applyAlignment="1">
      <alignment horizontal="left" vertical="top" wrapText="1"/>
    </xf>
    <xf numFmtId="0" fontId="4" fillId="0" borderId="7" xfId="2" applyFont="1" applyBorder="1" applyAlignment="1">
      <alignment horizontal="left" vertical="top" wrapText="1"/>
    </xf>
    <xf numFmtId="0" fontId="13" fillId="0" borderId="6" xfId="2" applyFont="1" applyBorder="1" applyAlignment="1">
      <alignment horizontal="right" vertical="top" wrapText="1"/>
    </xf>
    <xf numFmtId="0" fontId="4" fillId="0" borderId="38" xfId="1" applyFont="1" applyBorder="1" applyAlignment="1">
      <alignment horizontal="right" vertical="top" wrapText="1"/>
    </xf>
    <xf numFmtId="0" fontId="4" fillId="13" borderId="37" xfId="2" applyFont="1" applyFill="1" applyBorder="1" applyAlignment="1">
      <alignment horizontal="left" vertical="top"/>
    </xf>
    <xf numFmtId="180" fontId="27" fillId="13" borderId="45" xfId="1" applyNumberFormat="1" applyFont="1" applyFill="1" applyBorder="1" applyAlignment="1">
      <alignment horizontal="right" vertical="top" wrapText="1"/>
    </xf>
    <xf numFmtId="0" fontId="4" fillId="0" borderId="39" xfId="2" applyFont="1" applyBorder="1" applyAlignment="1">
      <alignment horizontal="left" vertical="top"/>
    </xf>
    <xf numFmtId="0" fontId="26" fillId="0" borderId="40" xfId="2" applyFont="1" applyBorder="1" applyAlignment="1">
      <alignment horizontal="left" vertical="top" wrapText="1"/>
    </xf>
    <xf numFmtId="0" fontId="26" fillId="0" borderId="41" xfId="2" applyFont="1" applyBorder="1" applyAlignment="1">
      <alignment horizontal="left" vertical="top" wrapText="1"/>
    </xf>
    <xf numFmtId="0" fontId="5" fillId="0" borderId="41" xfId="2" applyFont="1" applyBorder="1" applyAlignment="1">
      <alignment horizontal="left" vertical="top" wrapText="1"/>
    </xf>
    <xf numFmtId="0" fontId="26" fillId="0" borderId="40" xfId="2" applyFont="1" applyBorder="1" applyAlignment="1">
      <alignment horizontal="right" vertical="top" wrapText="1"/>
    </xf>
    <xf numFmtId="0" fontId="27" fillId="0" borderId="42" xfId="1" applyFont="1" applyBorder="1" applyAlignment="1">
      <alignment horizontal="right" vertical="top" wrapText="1"/>
    </xf>
    <xf numFmtId="2" fontId="13" fillId="13" borderId="37" xfId="2" applyNumberFormat="1" applyFont="1" applyFill="1" applyBorder="1" applyAlignment="1">
      <alignment horizontal="left" vertical="top" wrapText="1"/>
    </xf>
    <xf numFmtId="181" fontId="27" fillId="13" borderId="42" xfId="1" applyNumberFormat="1" applyFont="1" applyFill="1" applyBorder="1" applyAlignment="1">
      <alignment horizontal="right" vertical="top" wrapText="1"/>
    </xf>
    <xf numFmtId="0" fontId="27" fillId="13" borderId="8" xfId="1" applyFont="1" applyFill="1" applyBorder="1" applyAlignment="1">
      <alignment horizontal="right" vertical="top" wrapText="1"/>
    </xf>
    <xf numFmtId="181" fontId="27" fillId="0" borderId="44" xfId="1" applyNumberFormat="1" applyFont="1" applyBorder="1" applyAlignment="1">
      <alignment horizontal="right" vertical="top" wrapText="1"/>
    </xf>
    <xf numFmtId="181" fontId="27" fillId="0" borderId="38" xfId="1" applyNumberFormat="1" applyFont="1" applyBorder="1" applyAlignment="1">
      <alignment horizontal="right" vertical="top" wrapText="1"/>
    </xf>
    <xf numFmtId="0" fontId="4" fillId="13" borderId="0" xfId="2" applyFont="1" applyFill="1" applyAlignment="1">
      <alignment horizontal="left" vertical="top"/>
    </xf>
    <xf numFmtId="0" fontId="13" fillId="13" borderId="6" xfId="2" applyFont="1" applyFill="1" applyBorder="1" applyAlignment="1">
      <alignment horizontal="left" vertical="top" wrapText="1"/>
    </xf>
    <xf numFmtId="0" fontId="13" fillId="13" borderId="7" xfId="2" applyFont="1" applyFill="1" applyBorder="1" applyAlignment="1">
      <alignment horizontal="left" vertical="top" wrapText="1"/>
    </xf>
    <xf numFmtId="0" fontId="4" fillId="13" borderId="7" xfId="2" applyFont="1" applyFill="1" applyBorder="1" applyAlignment="1">
      <alignment horizontal="left" vertical="top"/>
    </xf>
    <xf numFmtId="180" fontId="4" fillId="13" borderId="7" xfId="1" applyNumberFormat="1" applyFont="1" applyFill="1" applyBorder="1" applyAlignment="1">
      <alignment horizontal="right" vertical="top" wrapText="1"/>
    </xf>
    <xf numFmtId="180" fontId="4" fillId="13" borderId="8" xfId="1" applyNumberFormat="1" applyFont="1" applyFill="1" applyBorder="1" applyAlignment="1">
      <alignment horizontal="right" vertical="top" wrapText="1"/>
    </xf>
    <xf numFmtId="0" fontId="5" fillId="13" borderId="41" xfId="1" applyFont="1" applyFill="1" applyBorder="1" applyAlignment="1">
      <alignment horizontal="right" vertical="top" wrapText="1"/>
    </xf>
    <xf numFmtId="180" fontId="27" fillId="13" borderId="37" xfId="1" applyNumberFormat="1" applyFont="1" applyFill="1" applyBorder="1" applyAlignment="1">
      <alignment horizontal="right" vertical="top" wrapText="1"/>
    </xf>
    <xf numFmtId="0" fontId="27" fillId="13" borderId="41" xfId="1" applyFont="1" applyFill="1" applyBorder="1" applyAlignment="1">
      <alignment horizontal="right" vertical="top" wrapText="1"/>
    </xf>
    <xf numFmtId="49" fontId="5" fillId="13" borderId="36" xfId="2" applyNumberFormat="1" applyFont="1" applyFill="1" applyBorder="1" applyAlignment="1">
      <alignment horizontal="left" vertical="top"/>
    </xf>
    <xf numFmtId="0" fontId="5" fillId="13" borderId="42" xfId="2" applyFont="1" applyFill="1" applyBorder="1" applyAlignment="1">
      <alignment horizontal="left" vertical="top" wrapText="1"/>
    </xf>
    <xf numFmtId="0" fontId="4" fillId="13" borderId="46" xfId="2" applyFont="1" applyFill="1" applyBorder="1" applyAlignment="1">
      <alignment horizontal="right" vertical="top"/>
    </xf>
    <xf numFmtId="0" fontId="26" fillId="13" borderId="45" xfId="2" applyFont="1" applyFill="1" applyBorder="1" applyAlignment="1">
      <alignment horizontal="right" vertical="top" wrapText="1"/>
    </xf>
    <xf numFmtId="0" fontId="4" fillId="13" borderId="7" xfId="2" applyFont="1" applyFill="1" applyBorder="1" applyAlignment="1">
      <alignment horizontal="left" vertical="top" wrapText="1"/>
    </xf>
    <xf numFmtId="0" fontId="5" fillId="0" borderId="42" xfId="2" applyFont="1" applyBorder="1" applyAlignment="1">
      <alignment horizontal="left" vertical="top" wrapText="1"/>
    </xf>
    <xf numFmtId="0" fontId="27" fillId="0" borderId="41" xfId="1" applyFont="1" applyBorder="1" applyAlignment="1">
      <alignment horizontal="right" vertical="top" wrapText="1"/>
    </xf>
    <xf numFmtId="0" fontId="26" fillId="13" borderId="43" xfId="2" applyFont="1" applyFill="1" applyBorder="1" applyAlignment="1">
      <alignment horizontal="left" vertical="top" wrapText="1"/>
    </xf>
    <xf numFmtId="2" fontId="26" fillId="13" borderId="44" xfId="2" applyNumberFormat="1" applyFont="1" applyFill="1" applyBorder="1" applyAlignment="1">
      <alignment horizontal="left" vertical="top" wrapText="1"/>
    </xf>
    <xf numFmtId="0" fontId="5" fillId="13" borderId="38" xfId="2" applyFont="1" applyFill="1" applyBorder="1" applyAlignment="1">
      <alignment horizontal="left" vertical="top"/>
    </xf>
    <xf numFmtId="0" fontId="27" fillId="13" borderId="44" xfId="1" applyFont="1" applyFill="1" applyBorder="1" applyAlignment="1">
      <alignment horizontal="right" vertical="top" wrapText="1"/>
    </xf>
    <xf numFmtId="0" fontId="4" fillId="13" borderId="47" xfId="2" applyFont="1" applyFill="1" applyBorder="1" applyAlignment="1">
      <alignment horizontal="left" vertical="top"/>
    </xf>
    <xf numFmtId="0" fontId="13" fillId="0" borderId="48" xfId="2" applyFont="1" applyBorder="1" applyAlignment="1">
      <alignment horizontal="left" vertical="top" wrapText="1"/>
    </xf>
    <xf numFmtId="0" fontId="13" fillId="13" borderId="49" xfId="2" applyFont="1" applyFill="1" applyBorder="1" applyAlignment="1">
      <alignment horizontal="left" vertical="top" wrapText="1"/>
    </xf>
    <xf numFmtId="0" fontId="4" fillId="13" borderId="50" xfId="2" applyFont="1" applyFill="1" applyBorder="1" applyAlignment="1">
      <alignment horizontal="left" vertical="top"/>
    </xf>
    <xf numFmtId="181" fontId="27" fillId="13" borderId="49" xfId="1" applyNumberFormat="1" applyFont="1" applyFill="1" applyBorder="1" applyAlignment="1">
      <alignment horizontal="right" vertical="top" wrapText="1"/>
    </xf>
    <xf numFmtId="181" fontId="27" fillId="13" borderId="50" xfId="1" applyNumberFormat="1" applyFont="1" applyFill="1" applyBorder="1" applyAlignment="1">
      <alignment horizontal="right" vertical="top" wrapText="1"/>
    </xf>
    <xf numFmtId="0" fontId="4" fillId="13" borderId="51" xfId="2" applyFont="1" applyFill="1" applyBorder="1" applyAlignment="1">
      <alignment horizontal="left" vertical="top"/>
    </xf>
    <xf numFmtId="0" fontId="26" fillId="13" borderId="52" xfId="2" applyFont="1" applyFill="1" applyBorder="1" applyAlignment="1">
      <alignment horizontal="left" vertical="top" wrapText="1"/>
    </xf>
    <xf numFmtId="0" fontId="26" fillId="13" borderId="53" xfId="2" applyFont="1" applyFill="1" applyBorder="1" applyAlignment="1">
      <alignment horizontal="left" vertical="top" wrapText="1"/>
    </xf>
    <xf numFmtId="0" fontId="5" fillId="13" borderId="54" xfId="2" applyFont="1" applyFill="1" applyBorder="1" applyAlignment="1">
      <alignment horizontal="left" vertical="top"/>
    </xf>
    <xf numFmtId="0" fontId="27" fillId="13" borderId="7" xfId="1" applyFont="1" applyFill="1" applyBorder="1" applyAlignment="1">
      <alignment horizontal="right" vertical="top" wrapText="1"/>
    </xf>
    <xf numFmtId="0" fontId="4" fillId="0" borderId="8" xfId="2" applyFont="1" applyBorder="1" applyAlignment="1">
      <alignment horizontal="left" vertical="top" wrapText="1"/>
    </xf>
    <xf numFmtId="0" fontId="13" fillId="13" borderId="52" xfId="2" applyFont="1" applyFill="1" applyBorder="1" applyAlignment="1">
      <alignment horizontal="left" vertical="top" wrapText="1"/>
    </xf>
    <xf numFmtId="0" fontId="4" fillId="13" borderId="54" xfId="2" applyFont="1" applyFill="1" applyBorder="1" applyAlignment="1">
      <alignment horizontal="left" vertical="top"/>
    </xf>
    <xf numFmtId="0" fontId="5" fillId="13" borderId="45" xfId="2" applyFont="1" applyFill="1" applyBorder="1" applyAlignment="1">
      <alignment horizontal="left" vertical="top"/>
    </xf>
    <xf numFmtId="0" fontId="4" fillId="13" borderId="45" xfId="2" applyFont="1" applyFill="1" applyBorder="1" applyAlignment="1">
      <alignment horizontal="left" vertical="top"/>
    </xf>
    <xf numFmtId="2" fontId="26" fillId="13" borderId="41" xfId="2" applyNumberFormat="1" applyFont="1" applyFill="1" applyBorder="1" applyAlignment="1">
      <alignment horizontal="left" vertical="top" wrapText="1"/>
    </xf>
    <xf numFmtId="0" fontId="5" fillId="13" borderId="42" xfId="2" applyFont="1" applyFill="1" applyBorder="1" applyAlignment="1">
      <alignment horizontal="left" vertical="top"/>
    </xf>
    <xf numFmtId="0" fontId="27" fillId="0" borderId="46" xfId="1" applyFont="1" applyBorder="1" applyAlignment="1">
      <alignment horizontal="right" vertical="top" wrapText="1"/>
    </xf>
    <xf numFmtId="0" fontId="27" fillId="0" borderId="55" xfId="1" applyFont="1" applyBorder="1" applyAlignment="1">
      <alignment horizontal="right" vertical="top" wrapText="1"/>
    </xf>
    <xf numFmtId="0" fontId="27" fillId="0" borderId="7" xfId="1" applyFont="1" applyBorder="1" applyAlignment="1">
      <alignment horizontal="right" vertical="top" wrapText="1"/>
    </xf>
    <xf numFmtId="0" fontId="27" fillId="0" borderId="8" xfId="1" applyFont="1" applyBorder="1" applyAlignment="1">
      <alignment horizontal="right" vertical="top" wrapText="1"/>
    </xf>
    <xf numFmtId="0" fontId="4" fillId="0" borderId="19" xfId="2" applyFont="1" applyBorder="1" applyAlignment="1">
      <alignment horizontal="left" vertical="top"/>
    </xf>
    <xf numFmtId="0" fontId="13" fillId="0" borderId="43" xfId="2" applyFont="1" applyBorder="1" applyAlignment="1">
      <alignment horizontal="left" vertical="top" wrapText="1"/>
    </xf>
    <xf numFmtId="0" fontId="13" fillId="0" borderId="44" xfId="2" applyFont="1" applyBorder="1" applyAlignment="1">
      <alignment horizontal="left" vertical="top" wrapText="1"/>
    </xf>
    <xf numFmtId="0" fontId="4" fillId="0" borderId="38" xfId="2" applyFont="1" applyBorder="1" applyAlignment="1">
      <alignment horizontal="left" vertical="top" wrapText="1"/>
    </xf>
    <xf numFmtId="0" fontId="13" fillId="0" borderId="0" xfId="2" applyFont="1" applyAlignment="1">
      <alignment horizontal="left" vertical="top" wrapText="1"/>
    </xf>
    <xf numFmtId="0" fontId="13" fillId="0" borderId="16" xfId="2" applyFont="1" applyBorder="1" applyAlignment="1">
      <alignment horizontal="left" vertical="top" wrapText="1"/>
    </xf>
    <xf numFmtId="0" fontId="4" fillId="0" borderId="0" xfId="2" applyFont="1" applyAlignment="1">
      <alignment horizontal="left" vertical="top" wrapText="1"/>
    </xf>
    <xf numFmtId="0" fontId="4" fillId="0" borderId="7" xfId="1" applyFont="1" applyBorder="1" applyAlignment="1">
      <alignment horizontal="right" vertical="top" wrapText="1"/>
    </xf>
    <xf numFmtId="0" fontId="4" fillId="0" borderId="8" xfId="1" applyFont="1" applyBorder="1" applyAlignment="1">
      <alignment horizontal="right" vertical="top" wrapText="1"/>
    </xf>
    <xf numFmtId="180" fontId="27" fillId="0" borderId="7" xfId="1" applyNumberFormat="1" applyFont="1" applyBorder="1" applyAlignment="1">
      <alignment horizontal="right" vertical="top" wrapText="1"/>
    </xf>
    <xf numFmtId="180" fontId="27" fillId="0" borderId="8" xfId="1" applyNumberFormat="1" applyFont="1" applyBorder="1" applyAlignment="1">
      <alignment horizontal="right" vertical="top" wrapText="1"/>
    </xf>
    <xf numFmtId="0" fontId="4" fillId="0" borderId="9" xfId="2" applyFont="1" applyBorder="1" applyAlignment="1">
      <alignment horizontal="left" vertical="top"/>
    </xf>
    <xf numFmtId="0" fontId="13" fillId="0" borderId="10" xfId="2" applyFont="1" applyBorder="1" applyAlignment="1">
      <alignment horizontal="left" vertical="top" wrapText="1"/>
    </xf>
    <xf numFmtId="0" fontId="13" fillId="0" borderId="13" xfId="2" applyFont="1" applyBorder="1" applyAlignment="1">
      <alignment horizontal="left" vertical="top" wrapText="1"/>
    </xf>
    <xf numFmtId="0" fontId="4" fillId="0" borderId="12" xfId="2" applyFont="1" applyBorder="1" applyAlignment="1">
      <alignment horizontal="left" vertical="top" wrapText="1"/>
    </xf>
    <xf numFmtId="180" fontId="27" fillId="0" borderId="13" xfId="1" applyNumberFormat="1" applyFont="1" applyBorder="1" applyAlignment="1">
      <alignment horizontal="right" vertical="top" wrapText="1"/>
    </xf>
    <xf numFmtId="180" fontId="27" fillId="0" borderId="12" xfId="1" applyNumberFormat="1" applyFont="1" applyBorder="1" applyAlignment="1">
      <alignment horizontal="right" vertical="top" wrapText="1"/>
    </xf>
    <xf numFmtId="0" fontId="13" fillId="13" borderId="53" xfId="2" applyFont="1" applyFill="1" applyBorder="1" applyAlignment="1">
      <alignment horizontal="left" vertical="top" wrapText="1"/>
    </xf>
    <xf numFmtId="0" fontId="4" fillId="13" borderId="54" xfId="2" applyFont="1" applyFill="1" applyBorder="1" applyAlignment="1">
      <alignment horizontal="left" vertical="top" wrapText="1"/>
    </xf>
    <xf numFmtId="180" fontId="27" fillId="13" borderId="7" xfId="1" applyNumberFormat="1" applyFont="1" applyFill="1" applyBorder="1" applyAlignment="1">
      <alignment horizontal="right" vertical="top" wrapText="1"/>
    </xf>
    <xf numFmtId="180" fontId="27" fillId="13" borderId="8" xfId="1" applyNumberFormat="1" applyFont="1" applyFill="1" applyBorder="1" applyAlignment="1">
      <alignment horizontal="right" vertical="top" wrapText="1"/>
    </xf>
    <xf numFmtId="0" fontId="2" fillId="13" borderId="0" xfId="2" applyFill="1" applyAlignment="1">
      <alignment vertical="top"/>
    </xf>
    <xf numFmtId="0" fontId="4" fillId="0" borderId="56" xfId="2" applyFont="1" applyBorder="1" applyAlignment="1">
      <alignment horizontal="left" vertical="top"/>
    </xf>
    <xf numFmtId="0" fontId="26" fillId="0" borderId="57" xfId="2" applyFont="1" applyBorder="1" applyAlignment="1">
      <alignment horizontal="left" vertical="top" wrapText="1"/>
    </xf>
    <xf numFmtId="0" fontId="26" fillId="0" borderId="58" xfId="2" applyFont="1" applyBorder="1" applyAlignment="1">
      <alignment horizontal="left" vertical="top" wrapText="1"/>
    </xf>
    <xf numFmtId="0" fontId="5" fillId="0" borderId="59" xfId="2" applyFont="1" applyBorder="1" applyAlignment="1">
      <alignment horizontal="left" vertical="top" wrapText="1"/>
    </xf>
    <xf numFmtId="2" fontId="13" fillId="0" borderId="7" xfId="2" applyNumberFormat="1" applyFont="1" applyBorder="1" applyAlignment="1">
      <alignment horizontal="left" vertical="top" wrapText="1"/>
    </xf>
    <xf numFmtId="180" fontId="27" fillId="0" borderId="44" xfId="1" applyNumberFormat="1" applyFont="1" applyBorder="1" applyAlignment="1">
      <alignment horizontal="right" vertical="top" wrapText="1"/>
    </xf>
    <xf numFmtId="180" fontId="27" fillId="0" borderId="38" xfId="1" applyNumberFormat="1" applyFont="1" applyBorder="1" applyAlignment="1">
      <alignment horizontal="right" vertical="top" wrapText="1"/>
    </xf>
    <xf numFmtId="0" fontId="4" fillId="0" borderId="35" xfId="2" applyFont="1" applyBorder="1" applyAlignment="1">
      <alignment horizontal="left" vertical="top"/>
    </xf>
    <xf numFmtId="0" fontId="13" fillId="0" borderId="36" xfId="2" applyFont="1" applyBorder="1" applyAlignment="1">
      <alignment horizontal="left" vertical="top" wrapText="1"/>
    </xf>
    <xf numFmtId="2" fontId="13" fillId="0" borderId="37" xfId="2" applyNumberFormat="1" applyFont="1" applyBorder="1" applyAlignment="1">
      <alignment horizontal="left" vertical="top" wrapText="1"/>
    </xf>
    <xf numFmtId="0" fontId="4" fillId="0" borderId="45" xfId="2" applyFont="1" applyBorder="1" applyAlignment="1">
      <alignment horizontal="left" vertical="top"/>
    </xf>
    <xf numFmtId="180" fontId="27" fillId="0" borderId="37" xfId="1" applyNumberFormat="1" applyFont="1" applyBorder="1" applyAlignment="1">
      <alignment horizontal="right" vertical="top" wrapText="1"/>
    </xf>
    <xf numFmtId="180" fontId="27" fillId="0" borderId="45" xfId="1" applyNumberFormat="1" applyFont="1" applyBorder="1" applyAlignment="1">
      <alignment horizontal="right" vertical="top" wrapText="1"/>
    </xf>
    <xf numFmtId="0" fontId="26" fillId="0" borderId="39" xfId="2" applyFont="1" applyBorder="1" applyAlignment="1">
      <alignment horizontal="left" vertical="top" wrapText="1"/>
    </xf>
    <xf numFmtId="0" fontId="26" fillId="0" borderId="42" xfId="2" applyFont="1" applyBorder="1" applyAlignment="1">
      <alignment horizontal="left" vertical="top" wrapText="1"/>
    </xf>
    <xf numFmtId="0" fontId="27" fillId="0" borderId="60" xfId="1" applyFont="1" applyBorder="1" applyAlignment="1">
      <alignment horizontal="right" vertical="top" wrapText="1"/>
    </xf>
    <xf numFmtId="0" fontId="27" fillId="0" borderId="16" xfId="1" applyFont="1" applyBorder="1" applyAlignment="1">
      <alignment horizontal="right" vertical="top" wrapText="1"/>
    </xf>
    <xf numFmtId="0" fontId="4" fillId="13" borderId="8" xfId="2" applyFont="1" applyFill="1" applyBorder="1" applyAlignment="1">
      <alignment horizontal="left" vertical="top"/>
    </xf>
    <xf numFmtId="180" fontId="27" fillId="13" borderId="44" xfId="8" applyNumberFormat="1" applyFont="1" applyFill="1" applyBorder="1" applyAlignment="1">
      <alignment horizontal="right" vertical="top" wrapText="1"/>
    </xf>
    <xf numFmtId="180" fontId="27" fillId="13" borderId="38" xfId="8" applyNumberFormat="1" applyFont="1" applyFill="1" applyBorder="1" applyAlignment="1">
      <alignment horizontal="right" vertical="top" wrapText="1"/>
    </xf>
    <xf numFmtId="0" fontId="13" fillId="13" borderId="0" xfId="2" applyFont="1" applyFill="1" applyAlignment="1">
      <alignment horizontal="left" vertical="top" wrapText="1"/>
    </xf>
    <xf numFmtId="0" fontId="4" fillId="13" borderId="38" xfId="2" applyFont="1" applyFill="1" applyBorder="1" applyAlignment="1">
      <alignment horizontal="left" vertical="top"/>
    </xf>
    <xf numFmtId="180" fontId="27" fillId="13" borderId="44" xfId="1" applyNumberFormat="1" applyFont="1" applyFill="1" applyBorder="1" applyAlignment="1">
      <alignment horizontal="right" vertical="top" wrapText="1"/>
    </xf>
    <xf numFmtId="180" fontId="27" fillId="13" borderId="38" xfId="1" applyNumberFormat="1" applyFont="1" applyFill="1" applyBorder="1" applyAlignment="1">
      <alignment horizontal="right" vertical="top" wrapText="1"/>
    </xf>
    <xf numFmtId="0" fontId="4" fillId="13" borderId="61" xfId="2" applyFont="1" applyFill="1" applyBorder="1" applyAlignment="1">
      <alignment horizontal="left" vertical="top"/>
    </xf>
    <xf numFmtId="0" fontId="26" fillId="13" borderId="62" xfId="2" applyFont="1" applyFill="1" applyBorder="1" applyAlignment="1">
      <alignment horizontal="left" vertical="top" wrapText="1"/>
    </xf>
    <xf numFmtId="2" fontId="26" fillId="13" borderId="63" xfId="2" applyNumberFormat="1" applyFont="1" applyFill="1" applyBorder="1" applyAlignment="1">
      <alignment horizontal="left" vertical="top" wrapText="1"/>
    </xf>
    <xf numFmtId="0" fontId="5" fillId="13" borderId="64" xfId="2" applyFont="1" applyFill="1" applyBorder="1" applyAlignment="1">
      <alignment horizontal="left" vertical="top"/>
    </xf>
    <xf numFmtId="0" fontId="27" fillId="13" borderId="63" xfId="1" applyFont="1" applyFill="1" applyBorder="1" applyAlignment="1">
      <alignment horizontal="right" vertical="top" wrapText="1"/>
    </xf>
    <xf numFmtId="0" fontId="27" fillId="13" borderId="64" xfId="1" applyFont="1" applyFill="1" applyBorder="1" applyAlignment="1">
      <alignment horizontal="right" vertical="top" wrapText="1"/>
    </xf>
    <xf numFmtId="0" fontId="26" fillId="13" borderId="44" xfId="2" applyFont="1" applyFill="1" applyBorder="1" applyAlignment="1">
      <alignment horizontal="left" vertical="top" wrapText="1"/>
    </xf>
    <xf numFmtId="0" fontId="4" fillId="0" borderId="65" xfId="2" applyFont="1" applyBorder="1" applyAlignment="1">
      <alignment horizontal="left" vertical="top"/>
    </xf>
    <xf numFmtId="0" fontId="13" fillId="0" borderId="66" xfId="2" applyFont="1" applyBorder="1" applyAlignment="1">
      <alignment horizontal="left" vertical="top" wrapText="1"/>
    </xf>
    <xf numFmtId="0" fontId="13" fillId="0" borderId="67" xfId="2" applyFont="1" applyBorder="1" applyAlignment="1">
      <alignment horizontal="left" vertical="top" wrapText="1"/>
    </xf>
    <xf numFmtId="0" fontId="4" fillId="0" borderId="68" xfId="2" applyFont="1" applyBorder="1" applyAlignment="1">
      <alignment horizontal="left" vertical="top" wrapText="1"/>
    </xf>
    <xf numFmtId="0" fontId="4" fillId="13" borderId="45" xfId="2" applyFont="1" applyFill="1" applyBorder="1" applyAlignment="1">
      <alignment horizontal="left" vertical="top" wrapText="1"/>
    </xf>
    <xf numFmtId="0" fontId="4" fillId="13" borderId="8" xfId="2" applyFont="1" applyFill="1" applyBorder="1" applyAlignment="1">
      <alignment horizontal="left" vertical="top" wrapText="1"/>
    </xf>
    <xf numFmtId="10" fontId="27" fillId="13" borderId="7" xfId="1" applyNumberFormat="1" applyFont="1" applyFill="1" applyBorder="1" applyAlignment="1">
      <alignment horizontal="right" vertical="top" wrapText="1"/>
    </xf>
    <xf numFmtId="10" fontId="27" fillId="13" borderId="8" xfId="1" applyNumberFormat="1" applyFont="1" applyFill="1" applyBorder="1" applyAlignment="1">
      <alignment horizontal="right" vertical="top" wrapText="1"/>
    </xf>
    <xf numFmtId="0" fontId="26" fillId="13" borderId="35" xfId="2" applyFont="1" applyFill="1" applyBorder="1" applyAlignment="1">
      <alignment horizontal="left" vertical="top" wrapText="1"/>
    </xf>
    <xf numFmtId="0" fontId="5" fillId="13" borderId="35" xfId="2" applyFont="1" applyFill="1" applyBorder="1" applyAlignment="1">
      <alignment horizontal="left" vertical="top" wrapText="1"/>
    </xf>
    <xf numFmtId="0" fontId="4" fillId="0" borderId="12" xfId="2" applyFont="1" applyBorder="1" applyAlignment="1">
      <alignment horizontal="left" vertical="top"/>
    </xf>
    <xf numFmtId="2" fontId="26" fillId="0" borderId="36" xfId="2" applyNumberFormat="1" applyFont="1" applyBorder="1" applyAlignment="1">
      <alignment horizontal="left" vertical="top" wrapText="1"/>
    </xf>
    <xf numFmtId="0" fontId="26" fillId="0" borderId="37" xfId="2" applyFont="1" applyBorder="1" applyAlignment="1">
      <alignment horizontal="left" vertical="top" wrapText="1"/>
    </xf>
    <xf numFmtId="0" fontId="5" fillId="0" borderId="45" xfId="2" applyFont="1" applyBorder="1" applyAlignment="1">
      <alignment horizontal="left" vertical="top" wrapText="1"/>
    </xf>
    <xf numFmtId="0" fontId="27" fillId="0" borderId="37" xfId="1" applyFont="1" applyBorder="1" applyAlignment="1">
      <alignment horizontal="right" vertical="top" wrapText="1"/>
    </xf>
    <xf numFmtId="0" fontId="27" fillId="0" borderId="45" xfId="1" applyFont="1" applyBorder="1" applyAlignment="1">
      <alignment horizontal="right" vertical="top" wrapText="1"/>
    </xf>
    <xf numFmtId="182" fontId="27" fillId="13" borderId="44" xfId="1" applyNumberFormat="1" applyFont="1" applyFill="1" applyBorder="1" applyAlignment="1">
      <alignment horizontal="right" vertical="top" wrapText="1"/>
    </xf>
    <xf numFmtId="182" fontId="27" fillId="13" borderId="38" xfId="1" applyNumberFormat="1" applyFont="1" applyFill="1" applyBorder="1" applyAlignment="1">
      <alignment horizontal="right" vertical="top" wrapText="1"/>
    </xf>
    <xf numFmtId="182" fontId="27" fillId="13" borderId="7" xfId="1" applyNumberFormat="1" applyFont="1" applyFill="1" applyBorder="1" applyAlignment="1">
      <alignment horizontal="right" vertical="top" wrapText="1"/>
    </xf>
    <xf numFmtId="182" fontId="27" fillId="13" borderId="45" xfId="1" applyNumberFormat="1" applyFont="1" applyFill="1" applyBorder="1" applyAlignment="1">
      <alignment horizontal="right" vertical="top" wrapText="1"/>
    </xf>
    <xf numFmtId="183" fontId="27" fillId="13" borderId="44" xfId="1" applyNumberFormat="1" applyFont="1" applyFill="1" applyBorder="1" applyAlignment="1">
      <alignment horizontal="right" vertical="top" wrapText="1"/>
    </xf>
    <xf numFmtId="183" fontId="27" fillId="13" borderId="38" xfId="1" applyNumberFormat="1" applyFont="1" applyFill="1" applyBorder="1" applyAlignment="1">
      <alignment horizontal="right" vertical="top" wrapText="1"/>
    </xf>
    <xf numFmtId="183" fontId="27" fillId="13" borderId="37" xfId="1" applyNumberFormat="1" applyFont="1" applyFill="1" applyBorder="1" applyAlignment="1">
      <alignment horizontal="right" vertical="top" wrapText="1"/>
    </xf>
    <xf numFmtId="183" fontId="27" fillId="13" borderId="45" xfId="1" applyNumberFormat="1" applyFont="1" applyFill="1" applyBorder="1" applyAlignment="1">
      <alignment horizontal="right" vertical="top" wrapText="1"/>
    </xf>
    <xf numFmtId="182" fontId="27" fillId="13" borderId="37" xfId="1" applyNumberFormat="1" applyFont="1" applyFill="1" applyBorder="1" applyAlignment="1">
      <alignment horizontal="right" vertical="top" wrapText="1"/>
    </xf>
    <xf numFmtId="2" fontId="26" fillId="13" borderId="43" xfId="2" applyNumberFormat="1" applyFont="1" applyFill="1" applyBorder="1" applyAlignment="1">
      <alignment horizontal="left" vertical="top" wrapText="1"/>
    </xf>
    <xf numFmtId="0" fontId="4" fillId="13" borderId="65" xfId="2" applyFont="1" applyFill="1" applyBorder="1" applyAlignment="1">
      <alignment horizontal="left" vertical="top"/>
    </xf>
    <xf numFmtId="0" fontId="13" fillId="13" borderId="66" xfId="2" applyFont="1" applyFill="1" applyBorder="1" applyAlignment="1">
      <alignment horizontal="left" vertical="top" wrapText="1"/>
    </xf>
    <xf numFmtId="0" fontId="13" fillId="13" borderId="67" xfId="2" applyFont="1" applyFill="1" applyBorder="1" applyAlignment="1">
      <alignment horizontal="left" vertical="top" wrapText="1"/>
    </xf>
    <xf numFmtId="0" fontId="4" fillId="13" borderId="68" xfId="2" applyFont="1" applyFill="1" applyBorder="1" applyAlignment="1">
      <alignment horizontal="left" vertical="top"/>
    </xf>
    <xf numFmtId="0" fontId="27" fillId="0" borderId="44" xfId="1" applyFont="1" applyBorder="1" applyAlignment="1">
      <alignment horizontal="right" vertical="top" wrapText="1"/>
    </xf>
    <xf numFmtId="0" fontId="27" fillId="0" borderId="38" xfId="1" applyFont="1" applyBorder="1" applyAlignment="1">
      <alignment horizontal="right" vertical="top" wrapText="1"/>
    </xf>
    <xf numFmtId="184" fontId="27" fillId="13" borderId="41" xfId="1" applyNumberFormat="1" applyFont="1" applyFill="1" applyBorder="1" applyAlignment="1">
      <alignment horizontal="right" vertical="top" wrapText="1"/>
    </xf>
    <xf numFmtId="184" fontId="27" fillId="13" borderId="42" xfId="1" applyNumberFormat="1" applyFont="1" applyFill="1" applyBorder="1" applyAlignment="1">
      <alignment horizontal="right" vertical="top" wrapText="1"/>
    </xf>
    <xf numFmtId="184" fontId="27" fillId="13" borderId="44" xfId="1" applyNumberFormat="1" applyFont="1" applyFill="1" applyBorder="1" applyAlignment="1">
      <alignment horizontal="right" vertical="top" wrapText="1"/>
    </xf>
    <xf numFmtId="184" fontId="27" fillId="13" borderId="38" xfId="1" applyNumberFormat="1" applyFont="1" applyFill="1" applyBorder="1" applyAlignment="1">
      <alignment horizontal="right" vertical="top" wrapText="1"/>
    </xf>
    <xf numFmtId="184" fontId="27" fillId="13" borderId="7" xfId="1" applyNumberFormat="1" applyFont="1" applyFill="1" applyBorder="1" applyAlignment="1">
      <alignment horizontal="right" vertical="top" wrapText="1"/>
    </xf>
    <xf numFmtId="184" fontId="27" fillId="13" borderId="8" xfId="1" applyNumberFormat="1" applyFont="1" applyFill="1" applyBorder="1" applyAlignment="1">
      <alignment horizontal="right" vertical="top" wrapText="1"/>
    </xf>
    <xf numFmtId="185" fontId="27" fillId="13" borderId="37" xfId="1" applyNumberFormat="1" applyFont="1" applyFill="1" applyBorder="1" applyAlignment="1">
      <alignment horizontal="right" vertical="top" wrapText="1"/>
    </xf>
    <xf numFmtId="185" fontId="27" fillId="13" borderId="45" xfId="1" applyNumberFormat="1" applyFont="1" applyFill="1" applyBorder="1" applyAlignment="1">
      <alignment horizontal="right" vertical="top" wrapText="1"/>
    </xf>
    <xf numFmtId="0" fontId="6" fillId="13" borderId="0" xfId="1" applyFont="1" applyFill="1" applyAlignment="1">
      <alignment horizontal="left" vertical="top"/>
    </xf>
    <xf numFmtId="0" fontId="5" fillId="13" borderId="40" xfId="1" applyFont="1" applyFill="1" applyBorder="1" applyAlignment="1">
      <alignment horizontal="left" vertical="top" wrapText="1"/>
    </xf>
    <xf numFmtId="0" fontId="5" fillId="13" borderId="41" xfId="1" applyFont="1" applyFill="1" applyBorder="1" applyAlignment="1">
      <alignment horizontal="left" vertical="top" wrapText="1"/>
    </xf>
    <xf numFmtId="0" fontId="28" fillId="13" borderId="42" xfId="1" applyFont="1" applyFill="1" applyBorder="1" applyAlignment="1">
      <alignment horizontal="left" vertical="top"/>
    </xf>
    <xf numFmtId="186" fontId="4" fillId="13" borderId="7" xfId="1" applyNumberFormat="1" applyFont="1" applyFill="1" applyBorder="1" applyAlignment="1">
      <alignment horizontal="right" vertical="top"/>
    </xf>
    <xf numFmtId="0" fontId="2" fillId="13" borderId="0" xfId="1" applyFill="1" applyAlignment="1">
      <alignment vertical="top"/>
    </xf>
    <xf numFmtId="0" fontId="6" fillId="0" borderId="19" xfId="1" applyFont="1" applyBorder="1" applyAlignment="1">
      <alignment horizontal="left" vertical="top"/>
    </xf>
    <xf numFmtId="0" fontId="4" fillId="0" borderId="6" xfId="1" applyFont="1" applyBorder="1" applyAlignment="1">
      <alignment horizontal="left" vertical="top" wrapText="1"/>
    </xf>
    <xf numFmtId="0" fontId="4" fillId="0" borderId="7" xfId="1" applyFont="1" applyBorder="1" applyAlignment="1">
      <alignment horizontal="left" vertical="top" wrapText="1"/>
    </xf>
    <xf numFmtId="0" fontId="27" fillId="0" borderId="8" xfId="1" applyFont="1" applyBorder="1" applyAlignment="1">
      <alignment horizontal="left" vertical="top"/>
    </xf>
    <xf numFmtId="187" fontId="27" fillId="0" borderId="44" xfId="1" applyNumberFormat="1" applyFont="1" applyBorder="1" applyAlignment="1">
      <alignment horizontal="right" vertical="top" wrapText="1"/>
    </xf>
    <xf numFmtId="187" fontId="27" fillId="0" borderId="38" xfId="1" applyNumberFormat="1" applyFont="1" applyBorder="1" applyAlignment="1">
      <alignment horizontal="right" vertical="top" wrapText="1"/>
    </xf>
    <xf numFmtId="0" fontId="6" fillId="0" borderId="0" xfId="1" applyFont="1" applyAlignment="1">
      <alignment horizontal="left" vertical="top"/>
    </xf>
    <xf numFmtId="0" fontId="4" fillId="0" borderId="36" xfId="1" applyFont="1" applyBorder="1" applyAlignment="1">
      <alignment horizontal="left" vertical="top" wrapText="1"/>
    </xf>
    <xf numFmtId="0" fontId="4" fillId="0" borderId="37" xfId="1" applyFont="1" applyBorder="1" applyAlignment="1">
      <alignment horizontal="left" vertical="top" wrapText="1"/>
    </xf>
    <xf numFmtId="0" fontId="27" fillId="0" borderId="45" xfId="1" applyFont="1" applyBorder="1" applyAlignment="1">
      <alignment horizontal="left" vertical="top"/>
    </xf>
    <xf numFmtId="187" fontId="27" fillId="0" borderId="37" xfId="1" applyNumberFormat="1" applyFont="1" applyBorder="1" applyAlignment="1">
      <alignment horizontal="right" vertical="top" wrapText="1"/>
    </xf>
    <xf numFmtId="187" fontId="27" fillId="0" borderId="45" xfId="1" applyNumberFormat="1" applyFont="1" applyBorder="1" applyAlignment="1">
      <alignment horizontal="right" vertical="top" wrapText="1"/>
    </xf>
    <xf numFmtId="0" fontId="5" fillId="0" borderId="6" xfId="1" applyFont="1" applyBorder="1" applyAlignment="1">
      <alignment horizontal="left" vertical="top" wrapText="1"/>
    </xf>
    <xf numFmtId="0" fontId="5" fillId="0" borderId="7" xfId="1" applyFont="1" applyBorder="1" applyAlignment="1">
      <alignment horizontal="left" vertical="top" wrapText="1"/>
    </xf>
    <xf numFmtId="0" fontId="28" fillId="0" borderId="8" xfId="1" applyFont="1" applyBorder="1" applyAlignment="1">
      <alignment horizontal="left" vertical="top"/>
    </xf>
    <xf numFmtId="0" fontId="4" fillId="13" borderId="7" xfId="1" applyFont="1" applyFill="1" applyBorder="1" applyAlignment="1">
      <alignment horizontal="right" vertical="top"/>
    </xf>
    <xf numFmtId="0" fontId="4" fillId="0" borderId="38" xfId="2" applyFont="1" applyBorder="1" applyAlignment="1">
      <alignment horizontal="left" vertical="top"/>
    </xf>
    <xf numFmtId="185" fontId="27" fillId="13" borderId="44" xfId="1" applyNumberFormat="1" applyFont="1" applyFill="1" applyBorder="1" applyAlignment="1">
      <alignment horizontal="right" vertical="top" wrapText="1"/>
    </xf>
    <xf numFmtId="185" fontId="27" fillId="13" borderId="38" xfId="1" applyNumberFormat="1" applyFont="1" applyFill="1" applyBorder="1" applyAlignment="1">
      <alignment horizontal="right" vertical="top" wrapText="1"/>
    </xf>
    <xf numFmtId="0" fontId="27" fillId="0" borderId="8" xfId="1" applyFont="1" applyBorder="1" applyAlignment="1">
      <alignment horizontal="left" vertical="top" wrapText="1"/>
    </xf>
    <xf numFmtId="0" fontId="6" fillId="0" borderId="35" xfId="1" applyFont="1" applyBorder="1" applyAlignment="1">
      <alignment horizontal="left" vertical="top"/>
    </xf>
    <xf numFmtId="187" fontId="27" fillId="0" borderId="8" xfId="1" applyNumberFormat="1" applyFont="1" applyBorder="1" applyAlignment="1">
      <alignment horizontal="right" vertical="top" wrapText="1"/>
    </xf>
    <xf numFmtId="186" fontId="5" fillId="0" borderId="69" xfId="1" applyNumberFormat="1" applyFont="1" applyBorder="1" applyAlignment="1">
      <alignment horizontal="right" vertical="top"/>
    </xf>
    <xf numFmtId="0" fontId="28" fillId="0" borderId="42" xfId="1" applyFont="1" applyBorder="1" applyAlignment="1">
      <alignment horizontal="right" vertical="top" wrapText="1"/>
    </xf>
    <xf numFmtId="0" fontId="28" fillId="13" borderId="45" xfId="1" applyFont="1" applyFill="1" applyBorder="1" applyAlignment="1">
      <alignment horizontal="right" vertical="top" wrapText="1"/>
    </xf>
    <xf numFmtId="0" fontId="6" fillId="0" borderId="39" xfId="1" applyFont="1" applyBorder="1" applyAlignment="1">
      <alignment horizontal="left" vertical="top"/>
    </xf>
    <xf numFmtId="0" fontId="5" fillId="0" borderId="40" xfId="1" applyFont="1" applyBorder="1" applyAlignment="1">
      <alignment horizontal="left" vertical="top" wrapText="1"/>
    </xf>
    <xf numFmtId="0" fontId="5" fillId="0" borderId="41" xfId="1" applyFont="1" applyBorder="1" applyAlignment="1">
      <alignment horizontal="left" vertical="top" wrapText="1"/>
    </xf>
    <xf numFmtId="0" fontId="28" fillId="0" borderId="42" xfId="1" applyFont="1" applyBorder="1" applyAlignment="1">
      <alignment horizontal="left" vertical="top"/>
    </xf>
    <xf numFmtId="0" fontId="5" fillId="0" borderId="69" xfId="1" applyFont="1" applyBorder="1" applyAlignment="1">
      <alignment horizontal="right" vertical="top"/>
    </xf>
    <xf numFmtId="0" fontId="28" fillId="13" borderId="42" xfId="1" applyFont="1" applyFill="1" applyBorder="1" applyAlignment="1">
      <alignment horizontal="right" vertical="top" wrapText="1"/>
    </xf>
    <xf numFmtId="0" fontId="6" fillId="13" borderId="39" xfId="1" applyFont="1" applyFill="1" applyBorder="1" applyAlignment="1">
      <alignment horizontal="left" vertical="top"/>
    </xf>
    <xf numFmtId="0" fontId="4" fillId="0" borderId="43" xfId="1" applyFont="1" applyBorder="1" applyAlignment="1">
      <alignment horizontal="left" vertical="top" wrapText="1"/>
    </xf>
    <xf numFmtId="0" fontId="4" fillId="0" borderId="44" xfId="1" applyFont="1" applyBorder="1" applyAlignment="1">
      <alignment horizontal="left" vertical="top" wrapText="1"/>
    </xf>
    <xf numFmtId="0" fontId="27" fillId="0" borderId="38" xfId="1" applyFont="1" applyBorder="1" applyAlignment="1">
      <alignment horizontal="left" vertical="top" wrapText="1"/>
    </xf>
    <xf numFmtId="188" fontId="27" fillId="0" borderId="44" xfId="1" applyNumberFormat="1" applyFont="1" applyBorder="1" applyAlignment="1">
      <alignment horizontal="right" vertical="top" wrapText="1"/>
    </xf>
    <xf numFmtId="188" fontId="27" fillId="0" borderId="38" xfId="1" applyNumberFormat="1" applyFont="1" applyBorder="1" applyAlignment="1">
      <alignment horizontal="right" vertical="top" wrapText="1"/>
    </xf>
    <xf numFmtId="0" fontId="2" fillId="0" borderId="0" xfId="1" applyAlignment="1">
      <alignment vertical="top"/>
    </xf>
    <xf numFmtId="0" fontId="4" fillId="13" borderId="0" xfId="1" applyFont="1" applyFill="1" applyAlignment="1">
      <alignment horizontal="left" vertical="top" wrapText="1"/>
    </xf>
    <xf numFmtId="0" fontId="4" fillId="13" borderId="16" xfId="1" applyFont="1" applyFill="1" applyBorder="1" applyAlignment="1">
      <alignment horizontal="left" vertical="top" wrapText="1"/>
    </xf>
    <xf numFmtId="0" fontId="27" fillId="13" borderId="0" xfId="1" applyFont="1" applyFill="1" applyAlignment="1">
      <alignment horizontal="left" vertical="top" wrapText="1"/>
    </xf>
    <xf numFmtId="0" fontId="29" fillId="13" borderId="0" xfId="2" applyFont="1" applyFill="1" applyAlignment="1">
      <alignment horizontal="left" vertical="top"/>
    </xf>
    <xf numFmtId="0" fontId="4" fillId="13" borderId="16" xfId="2" applyFont="1" applyFill="1" applyBorder="1" applyAlignment="1">
      <alignment horizontal="left" vertical="top"/>
    </xf>
    <xf numFmtId="188" fontId="4" fillId="13" borderId="7" xfId="1" applyNumberFormat="1" applyFont="1" applyFill="1" applyBorder="1" applyAlignment="1">
      <alignment horizontal="right"/>
    </xf>
    <xf numFmtId="188" fontId="4" fillId="13" borderId="8" xfId="1" applyNumberFormat="1" applyFont="1" applyFill="1" applyBorder="1" applyAlignment="1">
      <alignment horizontal="right" vertical="top"/>
    </xf>
    <xf numFmtId="164" fontId="7" fillId="13" borderId="0" xfId="2" applyNumberFormat="1" applyFont="1" applyFill="1" applyAlignment="1">
      <alignment horizontal="right" vertical="top"/>
    </xf>
    <xf numFmtId="0" fontId="29" fillId="13" borderId="35" xfId="2" applyFont="1" applyFill="1" applyBorder="1" applyAlignment="1">
      <alignment horizontal="left" vertical="top"/>
    </xf>
    <xf numFmtId="0" fontId="4" fillId="13" borderId="70" xfId="2" applyFont="1" applyFill="1" applyBorder="1" applyAlignment="1">
      <alignment horizontal="left" vertical="top"/>
    </xf>
    <xf numFmtId="0" fontId="15" fillId="13" borderId="39" xfId="2" applyFont="1" applyFill="1" applyBorder="1" applyAlignment="1">
      <alignment horizontal="left" vertical="top"/>
    </xf>
    <xf numFmtId="0" fontId="5" fillId="13" borderId="39" xfId="2" applyFont="1" applyFill="1" applyBorder="1" applyAlignment="1">
      <alignment horizontal="left" vertical="top"/>
    </xf>
    <xf numFmtId="0" fontId="5" fillId="13" borderId="69" xfId="2" applyFont="1" applyFill="1" applyBorder="1" applyAlignment="1">
      <alignment horizontal="left" vertical="top"/>
    </xf>
    <xf numFmtId="0" fontId="5" fillId="13" borderId="41" xfId="1" applyFont="1" applyFill="1" applyBorder="1" applyAlignment="1">
      <alignment horizontal="right"/>
    </xf>
    <xf numFmtId="0" fontId="15" fillId="13" borderId="19" xfId="2" applyFont="1" applyFill="1" applyBorder="1" applyAlignment="1">
      <alignment horizontal="left" vertical="top"/>
    </xf>
    <xf numFmtId="0" fontId="4" fillId="13" borderId="71" xfId="2" applyFont="1" applyFill="1" applyBorder="1" applyAlignment="1">
      <alignment horizontal="left" vertical="top"/>
    </xf>
    <xf numFmtId="188" fontId="4" fillId="13" borderId="44" xfId="1" applyNumberFormat="1" applyFont="1" applyFill="1" applyBorder="1" applyAlignment="1">
      <alignment horizontal="right"/>
    </xf>
    <xf numFmtId="188" fontId="4" fillId="13" borderId="38" xfId="1" applyNumberFormat="1" applyFont="1" applyFill="1" applyBorder="1" applyAlignment="1">
      <alignment horizontal="right" vertical="top"/>
    </xf>
    <xf numFmtId="0" fontId="15" fillId="13" borderId="0" xfId="2" applyFont="1" applyFill="1" applyAlignment="1">
      <alignment horizontal="left" vertical="top"/>
    </xf>
    <xf numFmtId="0" fontId="27" fillId="13" borderId="6" xfId="1" applyFont="1" applyFill="1" applyBorder="1"/>
    <xf numFmtId="0" fontId="27" fillId="13" borderId="7" xfId="1" applyFont="1" applyFill="1" applyBorder="1"/>
    <xf numFmtId="0" fontId="27" fillId="13" borderId="0" xfId="1" applyFont="1" applyFill="1"/>
    <xf numFmtId="189" fontId="4" fillId="13" borderId="7" xfId="1" applyNumberFormat="1" applyFont="1" applyFill="1" applyBorder="1" applyAlignment="1">
      <alignment horizontal="right"/>
    </xf>
    <xf numFmtId="189" fontId="4" fillId="13" borderId="8" xfId="1" applyNumberFormat="1" applyFont="1" applyFill="1" applyBorder="1" applyAlignment="1">
      <alignment horizontal="right" vertical="top"/>
    </xf>
    <xf numFmtId="49" fontId="14" fillId="13" borderId="39" xfId="2" applyNumberFormat="1" applyFont="1" applyFill="1" applyBorder="1" applyAlignment="1">
      <alignment horizontal="left" vertical="top"/>
    </xf>
    <xf numFmtId="0" fontId="5" fillId="13" borderId="69" xfId="1" applyFont="1" applyFill="1" applyBorder="1" applyAlignment="1">
      <alignment horizontal="right" vertical="top"/>
    </xf>
    <xf numFmtId="49" fontId="14" fillId="13" borderId="19" xfId="2" applyNumberFormat="1" applyFont="1" applyFill="1" applyBorder="1" applyAlignment="1">
      <alignment horizontal="left" vertical="top"/>
    </xf>
    <xf numFmtId="0" fontId="27" fillId="13" borderId="19" xfId="1" applyFont="1" applyFill="1" applyBorder="1"/>
    <xf numFmtId="0" fontId="27" fillId="13" borderId="44" xfId="1" applyFont="1" applyFill="1" applyBorder="1"/>
    <xf numFmtId="189" fontId="4" fillId="13" borderId="44" xfId="1" applyNumberFormat="1" applyFont="1" applyFill="1" applyBorder="1" applyAlignment="1">
      <alignment horizontal="right"/>
    </xf>
    <xf numFmtId="189" fontId="4" fillId="13" borderId="38" xfId="1" applyNumberFormat="1" applyFont="1" applyFill="1" applyBorder="1" applyAlignment="1">
      <alignment horizontal="right" vertical="top"/>
    </xf>
    <xf numFmtId="188" fontId="27" fillId="13" borderId="7" xfId="1" applyNumberFormat="1" applyFont="1" applyFill="1" applyBorder="1" applyAlignment="1">
      <alignment horizontal="right" vertical="center" wrapText="1"/>
    </xf>
    <xf numFmtId="188" fontId="27" fillId="13" borderId="8" xfId="1" applyNumberFormat="1" applyFont="1" applyFill="1" applyBorder="1" applyAlignment="1">
      <alignment horizontal="right" vertical="top" wrapText="1"/>
    </xf>
    <xf numFmtId="0" fontId="15" fillId="13" borderId="9" xfId="2" applyFont="1" applyFill="1" applyBorder="1" applyAlignment="1">
      <alignment horizontal="left" vertical="top"/>
    </xf>
    <xf numFmtId="0" fontId="4" fillId="13" borderId="9" xfId="2" applyFont="1" applyFill="1" applyBorder="1" applyAlignment="1">
      <alignment horizontal="left" vertical="top"/>
    </xf>
    <xf numFmtId="0" fontId="4" fillId="13" borderId="13" xfId="2" applyFont="1" applyFill="1" applyBorder="1" applyAlignment="1">
      <alignment horizontal="left" vertical="top"/>
    </xf>
    <xf numFmtId="187" fontId="27" fillId="0" borderId="12" xfId="1" applyNumberFormat="1" applyFont="1" applyBorder="1" applyAlignment="1">
      <alignment horizontal="right" vertical="top" wrapText="1"/>
    </xf>
    <xf numFmtId="0" fontId="29" fillId="0" borderId="0" xfId="2" applyFont="1" applyAlignment="1">
      <alignment horizontal="left" vertical="top"/>
    </xf>
  </cellXfs>
  <cellStyles count="9">
    <cellStyle name="Comma 6" xfId="8"/>
    <cellStyle name="Normal" xfId="0" builtinId="0"/>
    <cellStyle name="Normal 2 2" xfId="1"/>
    <cellStyle name="Normal 2_5" xfId="2"/>
    <cellStyle name="Normal 3" xfId="3"/>
    <cellStyle name="Normal 6" xfId="5"/>
    <cellStyle name="Normal_Sheet1" xfId="4"/>
    <cellStyle name="Percent 2" xfId="6"/>
    <cellStyle name="Percent 2 2"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988</xdr:row>
      <xdr:rowOff>66675</xdr:rowOff>
    </xdr:from>
    <xdr:to>
      <xdr:col>7</xdr:col>
      <xdr:colOff>504825</xdr:colOff>
      <xdr:row>993</xdr:row>
      <xdr:rowOff>9525</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bwMode="auto">
        <a:xfrm>
          <a:off x="21478875" y="174971075"/>
          <a:ext cx="1879600" cy="768350"/>
        </a:xfrm>
        <a:prstGeom prst="rect">
          <a:avLst/>
        </a:prstGeom>
        <a:solidFill>
          <a:srgbClr val="00FF00"/>
        </a:solidFill>
        <a:ln w="9525">
          <a:solidFill>
            <a:srgbClr val="000000"/>
          </a:solidFill>
          <a:miter lim="800000"/>
          <a:headEnd/>
          <a:tailEnd/>
        </a:ln>
      </xdr:spPr>
      <xdr:txBody>
        <a:bodyPr vertOverflow="clip" wrap="square" lIns="36576" tIns="27432" rIns="0" bIns="0" anchor="t" upright="1"/>
        <a:lstStyle/>
        <a:p>
          <a:pPr algn="l" rtl="0">
            <a:defRPr sz="1000"/>
          </a:pPr>
          <a:r>
            <a:rPr lang="en-US" sz="1400" b="1" i="0" u="none" strike="noStrike" baseline="0">
              <a:solidFill>
                <a:srgbClr val="0000FF"/>
              </a:solidFill>
              <a:latin typeface="Arial Narrow"/>
            </a:rPr>
            <a:t>Column measurements.</a:t>
          </a:r>
          <a:r>
            <a:rPr lang="en-US" sz="1200" b="1" i="0" u="none" strike="noStrike" baseline="0">
              <a:solidFill>
                <a:srgbClr val="0000FF"/>
              </a:solidFill>
              <a:latin typeface="Arial Narrow"/>
            </a:rPr>
            <a:t> </a:t>
          </a:r>
        </a:p>
        <a:p>
          <a:pPr algn="l" rtl="0">
            <a:defRPr sz="1000"/>
          </a:pPr>
          <a:endParaRPr lang="en-US" sz="1200" b="1" i="0" u="none" strike="noStrike" baseline="0">
            <a:solidFill>
              <a:srgbClr val="0000FF"/>
            </a:solidFill>
            <a:latin typeface="Arial Narrow"/>
          </a:endParaRPr>
        </a:p>
        <a:p>
          <a:pPr algn="l" rtl="0">
            <a:defRPr sz="1000"/>
          </a:pPr>
          <a:r>
            <a:rPr lang="en-US" sz="1400" b="1" i="0" u="none" strike="noStrike" baseline="0">
              <a:solidFill>
                <a:srgbClr val="0000FF"/>
              </a:solidFill>
              <a:latin typeface="Arial Narrow"/>
            </a:rPr>
            <a:t>Do not delete or fiddle!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0Budget/2025/2.%20Dbase/G.%20Tab%20Chapters/BR%202025%20-%20Tables%20for%20Annexure%20C.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esfp01\common\B02\MODEL\Presentations\MacroDatabaseSource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esfp01\common\MPU\Data\daily\Excel\Emerging%20Market%20Indicators-Bloomberg.xls"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Chart%20in%20Commodity%20Prices%20(Read-Only)"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ttings"/>
      <sheetName val="C1.C2.C3"/>
      <sheetName val="C4."/>
      <sheetName val="End"/>
      <sheetName val="C1.C2.C3 (old)"/>
      <sheetName val="C4. (old)"/>
    </sheetNames>
    <definedNames>
      <definedName name="ShowForm"/>
    </defined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ption"/>
      <sheetName val="Investment"/>
      <sheetName val="Govt"/>
      <sheetName val="BOP"/>
      <sheetName val="GDP"/>
      <sheetName val="Rand-Annual"/>
      <sheetName val="Rand-Quarterly"/>
      <sheetName val="M3 &amp; Credit"/>
      <sheetName val="Inflation"/>
      <sheetName val="Foreign debt"/>
      <sheetName val="Labour"/>
      <sheetName val="TSE Q-%"/>
      <sheetName val="TSE-Update"/>
      <sheetName val="TSE DataA GDFI"/>
      <sheetName val="TSE DataA BOP"/>
      <sheetName val="TSE DataM"/>
      <sheetName val="Bloomberg"/>
      <sheetName val="ENESummary"/>
      <sheetName val="Information"/>
      <sheetName val="Settings"/>
      <sheetName val="ASSESSMENT TABLES"/>
      <sheetName val="Economic defintions"/>
      <sheetName val="Objective"/>
      <sheetName val="ENT_QTR_Mapping"/>
      <sheetName val="Map Item List"/>
      <sheetName val="Income and Expenditure map"/>
      <sheetName val="Financial Position Map"/>
      <sheetName val="ProgMemoryImport"/>
      <sheetName val="BaselineForecasts"/>
      <sheetName val="FinPerform"/>
      <sheetName val="FinPosition"/>
      <sheetName val="CashFlow"/>
      <sheetName val="Irregular and Fruitless Exp"/>
      <sheetName val="Personnel"/>
      <sheetName val="PerformInd"/>
      <sheetName val="StrategicRisk"/>
      <sheetName val="Infrastructure"/>
      <sheetName val="Commitments"/>
      <sheetName val="Consolidation"/>
      <sheetName val="Checks"/>
      <sheetName val="Prog,IS,CF &amp; BS summaries"/>
      <sheetName val="PersonnelPub"/>
      <sheetName val="CAPEX"/>
      <sheetName val="Borrowings"/>
      <sheetName val="Risk Matrix&amp; Job Creation"/>
      <sheetName val="Short Term Facilities"/>
      <sheetName val="Annual Debt Maturity"/>
      <sheetName val="Sign-Off"/>
      <sheetName val="Options"/>
      <sheetName val="Metadata"/>
      <sheetName val="M3_&amp;_Credit"/>
      <sheetName val="Foreign_debt"/>
      <sheetName val="TSE_Q-%"/>
      <sheetName val="TSE_DataA_GDFI"/>
      <sheetName val="TSE_DataA_BOP"/>
      <sheetName val="TSE_DataM"/>
      <sheetName val="ASSESSMENT_TABLES"/>
      <sheetName val="Economic_defintions"/>
      <sheetName val="Map_Item_List"/>
      <sheetName val="Income_and_Expenditure_map"/>
      <sheetName val="Financial_Position_Map"/>
      <sheetName val="Irregular_and_Fruitless_Exp"/>
      <sheetName val="Prog,IS,CF_&amp;_BS_summaries"/>
      <sheetName val="Risk_Matrix&amp;_Job_Creation"/>
      <sheetName val="Short_Term_Facilities"/>
      <sheetName val="Annual_Debt_Matur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6">
          <cell r="C6" t="e">
            <v>#NAME?</v>
          </cell>
          <cell r="I6">
            <v>26023</v>
          </cell>
        </row>
        <row r="90">
          <cell r="C90" t="e">
            <v>#NAME?</v>
          </cell>
        </row>
      </sheetData>
      <sheetData sheetId="17" refreshError="1"/>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loomberg"/>
    </sheetNames>
    <sheetDataSet>
      <sheetData sheetId="0" refreshError="1">
        <row r="7">
          <cell r="AT7" t="e">
            <v>#NAME?</v>
          </cell>
          <cell r="AW7" t="e">
            <v>#NAME?</v>
          </cell>
          <cell r="AZ7" t="e">
            <v>#NAME?</v>
          </cell>
          <cell r="BC7" t="e">
            <v>#NAME?</v>
          </cell>
          <cell r="BF7" t="e">
            <v>#NAME?</v>
          </cell>
          <cell r="BI7" t="e">
            <v>#NAME?</v>
          </cell>
          <cell r="BL7" t="e">
            <v>#NAME?</v>
          </cell>
          <cell r="BO7" t="e">
            <v>#NAME?</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1"/>
      <sheetName val="quatQ"/>
      <sheetName val="quatM"/>
      <sheetName val="TSE_M"/>
      <sheetName val="TSE_Q"/>
      <sheetName val="TSE_CPIAssumptions"/>
      <sheetName val="TSE_Quarterly"/>
      <sheetName val="D-NomEff"/>
      <sheetName val="Assumptions"/>
      <sheetName val="Maize"/>
      <sheetName val="D"/>
      <sheetName val="M"/>
      <sheetName val="Q"/>
      <sheetName val="A"/>
      <sheetName val="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7">
          <cell r="B7" t="e">
            <v>#NAME?</v>
          </cell>
          <cell r="D7" t="e">
            <v>#NAME?</v>
          </cell>
          <cell r="F7" t="e">
            <v>#NAME?</v>
          </cell>
          <cell r="H7" t="e">
            <v>#NAME?</v>
          </cell>
          <cell r="J7" t="e">
            <v>#NAME?</v>
          </cell>
          <cell r="L7" t="e">
            <v>#NAME?</v>
          </cell>
          <cell r="O7" t="e">
            <v>#NAME?</v>
          </cell>
          <cell r="Q7" t="e">
            <v>#NAME?</v>
          </cell>
          <cell r="S7" t="e">
            <v>#NAME?</v>
          </cell>
          <cell r="U7" t="e">
            <v>#NAME?</v>
          </cell>
          <cell r="W7" t="e">
            <v>#NAME?</v>
          </cell>
          <cell r="Z7" t="e">
            <v>#NAME?</v>
          </cell>
          <cell r="AB7" t="e">
            <v>#NAME?</v>
          </cell>
          <cell r="AD7" t="e">
            <v>#NAME?</v>
          </cell>
        </row>
      </sheetData>
      <sheetData sheetId="11" refreshError="1">
        <row r="6">
          <cell r="C6" t="e">
            <v>#NAME?</v>
          </cell>
          <cell r="E6" t="e">
            <v>#NAME?</v>
          </cell>
          <cell r="G6" t="e">
            <v>#NAME?</v>
          </cell>
          <cell r="I6" t="e">
            <v>#NAME?</v>
          </cell>
          <cell r="K6" t="e">
            <v>#NAME?</v>
          </cell>
          <cell r="M6" t="e">
            <v>#NAME?</v>
          </cell>
          <cell r="O6" t="e">
            <v>#NAME?</v>
          </cell>
          <cell r="V6" t="e">
            <v>#NAME?</v>
          </cell>
          <cell r="X6" t="e">
            <v>#NAME?</v>
          </cell>
          <cell r="Z6" t="e">
            <v>#NAME?</v>
          </cell>
          <cell r="AB6" t="e">
            <v>#NAME?</v>
          </cell>
          <cell r="AD6" t="e">
            <v>#NAME?</v>
          </cell>
          <cell r="AF6" t="e">
            <v>#NAME?</v>
          </cell>
          <cell r="AH6" t="e">
            <v>#NAME?</v>
          </cell>
          <cell r="AJ6" t="e">
            <v>#NAME?</v>
          </cell>
        </row>
        <row r="18">
          <cell r="Q18" t="e">
            <v>#NAME?</v>
          </cell>
          <cell r="AL18" t="e">
            <v>#NAME?</v>
          </cell>
        </row>
        <row r="30">
          <cell r="S30" t="e">
            <v>#NAME?</v>
          </cell>
        </row>
      </sheetData>
      <sheetData sheetId="12" refreshError="1">
        <row r="6">
          <cell r="C6" t="e">
            <v>#NAME?</v>
          </cell>
          <cell r="E6" t="e">
            <v>#NAME?</v>
          </cell>
          <cell r="G6" t="e">
            <v>#NAME?</v>
          </cell>
          <cell r="I6" t="e">
            <v>#NAME?</v>
          </cell>
          <cell r="K6" t="e">
            <v>#NAME?</v>
          </cell>
          <cell r="M6" t="e">
            <v>#NAME?</v>
          </cell>
          <cell r="O6" t="e">
            <v>#NAME?</v>
          </cell>
          <cell r="Q6" t="e">
            <v>#NAME?</v>
          </cell>
          <cell r="T6" t="e">
            <v>#NAME?</v>
          </cell>
          <cell r="V6" t="e">
            <v>#NAME?</v>
          </cell>
          <cell r="X6" t="e">
            <v>#NAME?</v>
          </cell>
          <cell r="Z6" t="e">
            <v>#NAME?</v>
          </cell>
          <cell r="AB6" t="e">
            <v>#NAME?</v>
          </cell>
          <cell r="AD6" t="e">
            <v>#NAME?</v>
          </cell>
          <cell r="AF6" t="e">
            <v>#NAME?</v>
          </cell>
          <cell r="AH6" t="e">
            <v>#NAME?</v>
          </cell>
        </row>
      </sheetData>
      <sheetData sheetId="13" refreshError="1"/>
      <sheetData sheetId="1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autoPageBreaks="0" fitToPage="1"/>
  </sheetPr>
  <dimension ref="A1:BK1666"/>
  <sheetViews>
    <sheetView showGridLines="0" topLeftCell="A61" zoomScale="90" zoomScaleNormal="90" workbookViewId="0">
      <selection activeCell="B70" sqref="B70"/>
    </sheetView>
  </sheetViews>
  <sheetFormatPr defaultColWidth="10.1796875" defaultRowHeight="10" x14ac:dyDescent="0.35"/>
  <cols>
    <col min="1" max="1" width="0.81640625" style="124" customWidth="1"/>
    <col min="2" max="2" width="15.6328125" style="124" customWidth="1"/>
    <col min="3" max="3" width="13.7265625" style="125" customWidth="1"/>
    <col min="4" max="4" width="12.81640625" style="125" customWidth="1"/>
    <col min="5" max="6" width="11.54296875" style="125" customWidth="1"/>
    <col min="7" max="7" width="11.81640625" style="125" customWidth="1"/>
    <col min="8" max="8" width="11" style="125" customWidth="1"/>
    <col min="9" max="10" width="4.7265625" style="125" customWidth="1"/>
    <col min="11" max="25" width="10.1796875" style="9" customWidth="1"/>
    <col min="26" max="227" width="10.1796875" style="9"/>
    <col min="228" max="228" width="0.81640625" style="9" customWidth="1"/>
    <col min="229" max="229" width="25.08984375" style="9" customWidth="1"/>
    <col min="230" max="233" width="7.6328125" style="9" customWidth="1"/>
    <col min="234" max="242" width="4.6328125" style="9" customWidth="1"/>
    <col min="243" max="243" width="7.7265625" style="9" customWidth="1"/>
    <col min="244" max="244" width="7.6328125" style="9" customWidth="1"/>
    <col min="245" max="248" width="10.1796875" style="9" customWidth="1"/>
    <col min="249" max="249" width="14.81640625" style="9" bestFit="1" customWidth="1"/>
    <col min="250" max="281" width="10.1796875" style="9" customWidth="1"/>
    <col min="282" max="483" width="10.1796875" style="9"/>
    <col min="484" max="484" width="0.81640625" style="9" customWidth="1"/>
    <col min="485" max="485" width="25.08984375" style="9" customWidth="1"/>
    <col min="486" max="489" width="7.6328125" style="9" customWidth="1"/>
    <col min="490" max="498" width="4.6328125" style="9" customWidth="1"/>
    <col min="499" max="499" width="7.7265625" style="9" customWidth="1"/>
    <col min="500" max="500" width="7.6328125" style="9" customWidth="1"/>
    <col min="501" max="504" width="10.1796875" style="9" customWidth="1"/>
    <col min="505" max="505" width="14.81640625" style="9" bestFit="1" customWidth="1"/>
    <col min="506" max="537" width="10.1796875" style="9" customWidth="1"/>
    <col min="538" max="739" width="10.1796875" style="9"/>
    <col min="740" max="740" width="0.81640625" style="9" customWidth="1"/>
    <col min="741" max="741" width="25.08984375" style="9" customWidth="1"/>
    <col min="742" max="745" width="7.6328125" style="9" customWidth="1"/>
    <col min="746" max="754" width="4.6328125" style="9" customWidth="1"/>
    <col min="755" max="755" width="7.7265625" style="9" customWidth="1"/>
    <col min="756" max="756" width="7.6328125" style="9" customWidth="1"/>
    <col min="757" max="760" width="10.1796875" style="9" customWidth="1"/>
    <col min="761" max="761" width="14.81640625" style="9" bestFit="1" customWidth="1"/>
    <col min="762" max="793" width="10.1796875" style="9" customWidth="1"/>
    <col min="794" max="995" width="10.1796875" style="9"/>
    <col min="996" max="996" width="0.81640625" style="9" customWidth="1"/>
    <col min="997" max="997" width="25.08984375" style="9" customWidth="1"/>
    <col min="998" max="1001" width="7.6328125" style="9" customWidth="1"/>
    <col min="1002" max="1010" width="4.6328125" style="9" customWidth="1"/>
    <col min="1011" max="1011" width="7.7265625" style="9" customWidth="1"/>
    <col min="1012" max="1012" width="7.6328125" style="9" customWidth="1"/>
    <col min="1013" max="1016" width="10.1796875" style="9" customWidth="1"/>
    <col min="1017" max="1017" width="14.81640625" style="9" bestFit="1" customWidth="1"/>
    <col min="1018" max="1049" width="10.1796875" style="9" customWidth="1"/>
    <col min="1050" max="1251" width="10.1796875" style="9"/>
    <col min="1252" max="1252" width="0.81640625" style="9" customWidth="1"/>
    <col min="1253" max="1253" width="25.08984375" style="9" customWidth="1"/>
    <col min="1254" max="1257" width="7.6328125" style="9" customWidth="1"/>
    <col min="1258" max="1266" width="4.6328125" style="9" customWidth="1"/>
    <col min="1267" max="1267" width="7.7265625" style="9" customWidth="1"/>
    <col min="1268" max="1268" width="7.6328125" style="9" customWidth="1"/>
    <col min="1269" max="1272" width="10.1796875" style="9" customWidth="1"/>
    <col min="1273" max="1273" width="14.81640625" style="9" bestFit="1" customWidth="1"/>
    <col min="1274" max="1305" width="10.1796875" style="9" customWidth="1"/>
    <col min="1306" max="1507" width="10.1796875" style="9"/>
    <col min="1508" max="1508" width="0.81640625" style="9" customWidth="1"/>
    <col min="1509" max="1509" width="25.08984375" style="9" customWidth="1"/>
    <col min="1510" max="1513" width="7.6328125" style="9" customWidth="1"/>
    <col min="1514" max="1522" width="4.6328125" style="9" customWidth="1"/>
    <col min="1523" max="1523" width="7.7265625" style="9" customWidth="1"/>
    <col min="1524" max="1524" width="7.6328125" style="9" customWidth="1"/>
    <col min="1525" max="1528" width="10.1796875" style="9" customWidth="1"/>
    <col min="1529" max="1529" width="14.81640625" style="9" bestFit="1" customWidth="1"/>
    <col min="1530" max="1561" width="10.1796875" style="9" customWidth="1"/>
    <col min="1562" max="1763" width="10.1796875" style="9"/>
    <col min="1764" max="1764" width="0.81640625" style="9" customWidth="1"/>
    <col min="1765" max="1765" width="25.08984375" style="9" customWidth="1"/>
    <col min="1766" max="1769" width="7.6328125" style="9" customWidth="1"/>
    <col min="1770" max="1778" width="4.6328125" style="9" customWidth="1"/>
    <col min="1779" max="1779" width="7.7265625" style="9" customWidth="1"/>
    <col min="1780" max="1780" width="7.6328125" style="9" customWidth="1"/>
    <col min="1781" max="1784" width="10.1796875" style="9" customWidth="1"/>
    <col min="1785" max="1785" width="14.81640625" style="9" bestFit="1" customWidth="1"/>
    <col min="1786" max="1817" width="10.1796875" style="9" customWidth="1"/>
    <col min="1818" max="2019" width="10.1796875" style="9"/>
    <col min="2020" max="2020" width="0.81640625" style="9" customWidth="1"/>
    <col min="2021" max="2021" width="25.08984375" style="9" customWidth="1"/>
    <col min="2022" max="2025" width="7.6328125" style="9" customWidth="1"/>
    <col min="2026" max="2034" width="4.6328125" style="9" customWidth="1"/>
    <col min="2035" max="2035" width="7.7265625" style="9" customWidth="1"/>
    <col min="2036" max="2036" width="7.6328125" style="9" customWidth="1"/>
    <col min="2037" max="2040" width="10.1796875" style="9" customWidth="1"/>
    <col min="2041" max="2041" width="14.81640625" style="9" bestFit="1" customWidth="1"/>
    <col min="2042" max="2073" width="10.1796875" style="9" customWidth="1"/>
    <col min="2074" max="2275" width="10.1796875" style="9"/>
    <col min="2276" max="2276" width="0.81640625" style="9" customWidth="1"/>
    <col min="2277" max="2277" width="25.08984375" style="9" customWidth="1"/>
    <col min="2278" max="2281" width="7.6328125" style="9" customWidth="1"/>
    <col min="2282" max="2290" width="4.6328125" style="9" customWidth="1"/>
    <col min="2291" max="2291" width="7.7265625" style="9" customWidth="1"/>
    <col min="2292" max="2292" width="7.6328125" style="9" customWidth="1"/>
    <col min="2293" max="2296" width="10.1796875" style="9" customWidth="1"/>
    <col min="2297" max="2297" width="14.81640625" style="9" bestFit="1" customWidth="1"/>
    <col min="2298" max="2329" width="10.1796875" style="9" customWidth="1"/>
    <col min="2330" max="2531" width="10.1796875" style="9"/>
    <col min="2532" max="2532" width="0.81640625" style="9" customWidth="1"/>
    <col min="2533" max="2533" width="25.08984375" style="9" customWidth="1"/>
    <col min="2534" max="2537" width="7.6328125" style="9" customWidth="1"/>
    <col min="2538" max="2546" width="4.6328125" style="9" customWidth="1"/>
    <col min="2547" max="2547" width="7.7265625" style="9" customWidth="1"/>
    <col min="2548" max="2548" width="7.6328125" style="9" customWidth="1"/>
    <col min="2549" max="2552" width="10.1796875" style="9" customWidth="1"/>
    <col min="2553" max="2553" width="14.81640625" style="9" bestFit="1" customWidth="1"/>
    <col min="2554" max="2585" width="10.1796875" style="9" customWidth="1"/>
    <col min="2586" max="2787" width="10.1796875" style="9"/>
    <col min="2788" max="2788" width="0.81640625" style="9" customWidth="1"/>
    <col min="2789" max="2789" width="25.08984375" style="9" customWidth="1"/>
    <col min="2790" max="2793" width="7.6328125" style="9" customWidth="1"/>
    <col min="2794" max="2802" width="4.6328125" style="9" customWidth="1"/>
    <col min="2803" max="2803" width="7.7265625" style="9" customWidth="1"/>
    <col min="2804" max="2804" width="7.6328125" style="9" customWidth="1"/>
    <col min="2805" max="2808" width="10.1796875" style="9" customWidth="1"/>
    <col min="2809" max="2809" width="14.81640625" style="9" bestFit="1" customWidth="1"/>
    <col min="2810" max="2841" width="10.1796875" style="9" customWidth="1"/>
    <col min="2842" max="3043" width="10.1796875" style="9"/>
    <col min="3044" max="3044" width="0.81640625" style="9" customWidth="1"/>
    <col min="3045" max="3045" width="25.08984375" style="9" customWidth="1"/>
    <col min="3046" max="3049" width="7.6328125" style="9" customWidth="1"/>
    <col min="3050" max="3058" width="4.6328125" style="9" customWidth="1"/>
    <col min="3059" max="3059" width="7.7265625" style="9" customWidth="1"/>
    <col min="3060" max="3060" width="7.6328125" style="9" customWidth="1"/>
    <col min="3061" max="3064" width="10.1796875" style="9" customWidth="1"/>
    <col min="3065" max="3065" width="14.81640625" style="9" bestFit="1" customWidth="1"/>
    <col min="3066" max="3097" width="10.1796875" style="9" customWidth="1"/>
    <col min="3098" max="3299" width="10.1796875" style="9"/>
    <col min="3300" max="3300" width="0.81640625" style="9" customWidth="1"/>
    <col min="3301" max="3301" width="25.08984375" style="9" customWidth="1"/>
    <col min="3302" max="3305" width="7.6328125" style="9" customWidth="1"/>
    <col min="3306" max="3314" width="4.6328125" style="9" customWidth="1"/>
    <col min="3315" max="3315" width="7.7265625" style="9" customWidth="1"/>
    <col min="3316" max="3316" width="7.6328125" style="9" customWidth="1"/>
    <col min="3317" max="3320" width="10.1796875" style="9" customWidth="1"/>
    <col min="3321" max="3321" width="14.81640625" style="9" bestFit="1" customWidth="1"/>
    <col min="3322" max="3353" width="10.1796875" style="9" customWidth="1"/>
    <col min="3354" max="3555" width="10.1796875" style="9"/>
    <col min="3556" max="3556" width="0.81640625" style="9" customWidth="1"/>
    <col min="3557" max="3557" width="25.08984375" style="9" customWidth="1"/>
    <col min="3558" max="3561" width="7.6328125" style="9" customWidth="1"/>
    <col min="3562" max="3570" width="4.6328125" style="9" customWidth="1"/>
    <col min="3571" max="3571" width="7.7265625" style="9" customWidth="1"/>
    <col min="3572" max="3572" width="7.6328125" style="9" customWidth="1"/>
    <col min="3573" max="3576" width="10.1796875" style="9" customWidth="1"/>
    <col min="3577" max="3577" width="14.81640625" style="9" bestFit="1" customWidth="1"/>
    <col min="3578" max="3609" width="10.1796875" style="9" customWidth="1"/>
    <col min="3610" max="3811" width="10.1796875" style="9"/>
    <col min="3812" max="3812" width="0.81640625" style="9" customWidth="1"/>
    <col min="3813" max="3813" width="25.08984375" style="9" customWidth="1"/>
    <col min="3814" max="3817" width="7.6328125" style="9" customWidth="1"/>
    <col min="3818" max="3826" width="4.6328125" style="9" customWidth="1"/>
    <col min="3827" max="3827" width="7.7265625" style="9" customWidth="1"/>
    <col min="3828" max="3828" width="7.6328125" style="9" customWidth="1"/>
    <col min="3829" max="3832" width="10.1796875" style="9" customWidth="1"/>
    <col min="3833" max="3833" width="14.81640625" style="9" bestFit="1" customWidth="1"/>
    <col min="3834" max="3865" width="10.1796875" style="9" customWidth="1"/>
    <col min="3866" max="4067" width="10.1796875" style="9"/>
    <col min="4068" max="4068" width="0.81640625" style="9" customWidth="1"/>
    <col min="4069" max="4069" width="25.08984375" style="9" customWidth="1"/>
    <col min="4070" max="4073" width="7.6328125" style="9" customWidth="1"/>
    <col min="4074" max="4082" width="4.6328125" style="9" customWidth="1"/>
    <col min="4083" max="4083" width="7.7265625" style="9" customWidth="1"/>
    <col min="4084" max="4084" width="7.6328125" style="9" customWidth="1"/>
    <col min="4085" max="4088" width="10.1796875" style="9" customWidth="1"/>
    <col min="4089" max="4089" width="14.81640625" style="9" bestFit="1" customWidth="1"/>
    <col min="4090" max="4121" width="10.1796875" style="9" customWidth="1"/>
    <col min="4122" max="4323" width="10.1796875" style="9"/>
    <col min="4324" max="4324" width="0.81640625" style="9" customWidth="1"/>
    <col min="4325" max="4325" width="25.08984375" style="9" customWidth="1"/>
    <col min="4326" max="4329" width="7.6328125" style="9" customWidth="1"/>
    <col min="4330" max="4338" width="4.6328125" style="9" customWidth="1"/>
    <col min="4339" max="4339" width="7.7265625" style="9" customWidth="1"/>
    <col min="4340" max="4340" width="7.6328125" style="9" customWidth="1"/>
    <col min="4341" max="4344" width="10.1796875" style="9" customWidth="1"/>
    <col min="4345" max="4345" width="14.81640625" style="9" bestFit="1" customWidth="1"/>
    <col min="4346" max="4377" width="10.1796875" style="9" customWidth="1"/>
    <col min="4378" max="4579" width="10.1796875" style="9"/>
    <col min="4580" max="4580" width="0.81640625" style="9" customWidth="1"/>
    <col min="4581" max="4581" width="25.08984375" style="9" customWidth="1"/>
    <col min="4582" max="4585" width="7.6328125" style="9" customWidth="1"/>
    <col min="4586" max="4594" width="4.6328125" style="9" customWidth="1"/>
    <col min="4595" max="4595" width="7.7265625" style="9" customWidth="1"/>
    <col min="4596" max="4596" width="7.6328125" style="9" customWidth="1"/>
    <col min="4597" max="4600" width="10.1796875" style="9" customWidth="1"/>
    <col min="4601" max="4601" width="14.81640625" style="9" bestFit="1" customWidth="1"/>
    <col min="4602" max="4633" width="10.1796875" style="9" customWidth="1"/>
    <col min="4634" max="4835" width="10.1796875" style="9"/>
    <col min="4836" max="4836" width="0.81640625" style="9" customWidth="1"/>
    <col min="4837" max="4837" width="25.08984375" style="9" customWidth="1"/>
    <col min="4838" max="4841" width="7.6328125" style="9" customWidth="1"/>
    <col min="4842" max="4850" width="4.6328125" style="9" customWidth="1"/>
    <col min="4851" max="4851" width="7.7265625" style="9" customWidth="1"/>
    <col min="4852" max="4852" width="7.6328125" style="9" customWidth="1"/>
    <col min="4853" max="4856" width="10.1796875" style="9" customWidth="1"/>
    <col min="4857" max="4857" width="14.81640625" style="9" bestFit="1" customWidth="1"/>
    <col min="4858" max="4889" width="10.1796875" style="9" customWidth="1"/>
    <col min="4890" max="5091" width="10.1796875" style="9"/>
    <col min="5092" max="5092" width="0.81640625" style="9" customWidth="1"/>
    <col min="5093" max="5093" width="25.08984375" style="9" customWidth="1"/>
    <col min="5094" max="5097" width="7.6328125" style="9" customWidth="1"/>
    <col min="5098" max="5106" width="4.6328125" style="9" customWidth="1"/>
    <col min="5107" max="5107" width="7.7265625" style="9" customWidth="1"/>
    <col min="5108" max="5108" width="7.6328125" style="9" customWidth="1"/>
    <col min="5109" max="5112" width="10.1796875" style="9" customWidth="1"/>
    <col min="5113" max="5113" width="14.81640625" style="9" bestFit="1" customWidth="1"/>
    <col min="5114" max="5145" width="10.1796875" style="9" customWidth="1"/>
    <col min="5146" max="5347" width="10.1796875" style="9"/>
    <col min="5348" max="5348" width="0.81640625" style="9" customWidth="1"/>
    <col min="5349" max="5349" width="25.08984375" style="9" customWidth="1"/>
    <col min="5350" max="5353" width="7.6328125" style="9" customWidth="1"/>
    <col min="5354" max="5362" width="4.6328125" style="9" customWidth="1"/>
    <col min="5363" max="5363" width="7.7265625" style="9" customWidth="1"/>
    <col min="5364" max="5364" width="7.6328125" style="9" customWidth="1"/>
    <col min="5365" max="5368" width="10.1796875" style="9" customWidth="1"/>
    <col min="5369" max="5369" width="14.81640625" style="9" bestFit="1" customWidth="1"/>
    <col min="5370" max="5401" width="10.1796875" style="9" customWidth="1"/>
    <col min="5402" max="5603" width="10.1796875" style="9"/>
    <col min="5604" max="5604" width="0.81640625" style="9" customWidth="1"/>
    <col min="5605" max="5605" width="25.08984375" style="9" customWidth="1"/>
    <col min="5606" max="5609" width="7.6328125" style="9" customWidth="1"/>
    <col min="5610" max="5618" width="4.6328125" style="9" customWidth="1"/>
    <col min="5619" max="5619" width="7.7265625" style="9" customWidth="1"/>
    <col min="5620" max="5620" width="7.6328125" style="9" customWidth="1"/>
    <col min="5621" max="5624" width="10.1796875" style="9" customWidth="1"/>
    <col min="5625" max="5625" width="14.81640625" style="9" bestFit="1" customWidth="1"/>
    <col min="5626" max="5657" width="10.1796875" style="9" customWidth="1"/>
    <col min="5658" max="5859" width="10.1796875" style="9"/>
    <col min="5860" max="5860" width="0.81640625" style="9" customWidth="1"/>
    <col min="5861" max="5861" width="25.08984375" style="9" customWidth="1"/>
    <col min="5862" max="5865" width="7.6328125" style="9" customWidth="1"/>
    <col min="5866" max="5874" width="4.6328125" style="9" customWidth="1"/>
    <col min="5875" max="5875" width="7.7265625" style="9" customWidth="1"/>
    <col min="5876" max="5876" width="7.6328125" style="9" customWidth="1"/>
    <col min="5877" max="5880" width="10.1796875" style="9" customWidth="1"/>
    <col min="5881" max="5881" width="14.81640625" style="9" bestFit="1" customWidth="1"/>
    <col min="5882" max="5913" width="10.1796875" style="9" customWidth="1"/>
    <col min="5914" max="6115" width="10.1796875" style="9"/>
    <col min="6116" max="6116" width="0.81640625" style="9" customWidth="1"/>
    <col min="6117" max="6117" width="25.08984375" style="9" customWidth="1"/>
    <col min="6118" max="6121" width="7.6328125" style="9" customWidth="1"/>
    <col min="6122" max="6130" width="4.6328125" style="9" customWidth="1"/>
    <col min="6131" max="6131" width="7.7265625" style="9" customWidth="1"/>
    <col min="6132" max="6132" width="7.6328125" style="9" customWidth="1"/>
    <col min="6133" max="6136" width="10.1796875" style="9" customWidth="1"/>
    <col min="6137" max="6137" width="14.81640625" style="9" bestFit="1" customWidth="1"/>
    <col min="6138" max="6169" width="10.1796875" style="9" customWidth="1"/>
    <col min="6170" max="6371" width="10.1796875" style="9"/>
    <col min="6372" max="6372" width="0.81640625" style="9" customWidth="1"/>
    <col min="6373" max="6373" width="25.08984375" style="9" customWidth="1"/>
    <col min="6374" max="6377" width="7.6328125" style="9" customWidth="1"/>
    <col min="6378" max="6386" width="4.6328125" style="9" customWidth="1"/>
    <col min="6387" max="6387" width="7.7265625" style="9" customWidth="1"/>
    <col min="6388" max="6388" width="7.6328125" style="9" customWidth="1"/>
    <col min="6389" max="6392" width="10.1796875" style="9" customWidth="1"/>
    <col min="6393" max="6393" width="14.81640625" style="9" bestFit="1" customWidth="1"/>
    <col min="6394" max="6425" width="10.1796875" style="9" customWidth="1"/>
    <col min="6426" max="6627" width="10.1796875" style="9"/>
    <col min="6628" max="6628" width="0.81640625" style="9" customWidth="1"/>
    <col min="6629" max="6629" width="25.08984375" style="9" customWidth="1"/>
    <col min="6630" max="6633" width="7.6328125" style="9" customWidth="1"/>
    <col min="6634" max="6642" width="4.6328125" style="9" customWidth="1"/>
    <col min="6643" max="6643" width="7.7265625" style="9" customWidth="1"/>
    <col min="6644" max="6644" width="7.6328125" style="9" customWidth="1"/>
    <col min="6645" max="6648" width="10.1796875" style="9" customWidth="1"/>
    <col min="6649" max="6649" width="14.81640625" style="9" bestFit="1" customWidth="1"/>
    <col min="6650" max="6681" width="10.1796875" style="9" customWidth="1"/>
    <col min="6682" max="6883" width="10.1796875" style="9"/>
    <col min="6884" max="6884" width="0.81640625" style="9" customWidth="1"/>
    <col min="6885" max="6885" width="25.08984375" style="9" customWidth="1"/>
    <col min="6886" max="6889" width="7.6328125" style="9" customWidth="1"/>
    <col min="6890" max="6898" width="4.6328125" style="9" customWidth="1"/>
    <col min="6899" max="6899" width="7.7265625" style="9" customWidth="1"/>
    <col min="6900" max="6900" width="7.6328125" style="9" customWidth="1"/>
    <col min="6901" max="6904" width="10.1796875" style="9" customWidth="1"/>
    <col min="6905" max="6905" width="14.81640625" style="9" bestFit="1" customWidth="1"/>
    <col min="6906" max="6937" width="10.1796875" style="9" customWidth="1"/>
    <col min="6938" max="7139" width="10.1796875" style="9"/>
    <col min="7140" max="7140" width="0.81640625" style="9" customWidth="1"/>
    <col min="7141" max="7141" width="25.08984375" style="9" customWidth="1"/>
    <col min="7142" max="7145" width="7.6328125" style="9" customWidth="1"/>
    <col min="7146" max="7154" width="4.6328125" style="9" customWidth="1"/>
    <col min="7155" max="7155" width="7.7265625" style="9" customWidth="1"/>
    <col min="7156" max="7156" width="7.6328125" style="9" customWidth="1"/>
    <col min="7157" max="7160" width="10.1796875" style="9" customWidth="1"/>
    <col min="7161" max="7161" width="14.81640625" style="9" bestFit="1" customWidth="1"/>
    <col min="7162" max="7193" width="10.1796875" style="9" customWidth="1"/>
    <col min="7194" max="7395" width="10.1796875" style="9"/>
    <col min="7396" max="7396" width="0.81640625" style="9" customWidth="1"/>
    <col min="7397" max="7397" width="25.08984375" style="9" customWidth="1"/>
    <col min="7398" max="7401" width="7.6328125" style="9" customWidth="1"/>
    <col min="7402" max="7410" width="4.6328125" style="9" customWidth="1"/>
    <col min="7411" max="7411" width="7.7265625" style="9" customWidth="1"/>
    <col min="7412" max="7412" width="7.6328125" style="9" customWidth="1"/>
    <col min="7413" max="7416" width="10.1796875" style="9" customWidth="1"/>
    <col min="7417" max="7417" width="14.81640625" style="9" bestFit="1" customWidth="1"/>
    <col min="7418" max="7449" width="10.1796875" style="9" customWidth="1"/>
    <col min="7450" max="7651" width="10.1796875" style="9"/>
    <col min="7652" max="7652" width="0.81640625" style="9" customWidth="1"/>
    <col min="7653" max="7653" width="25.08984375" style="9" customWidth="1"/>
    <col min="7654" max="7657" width="7.6328125" style="9" customWidth="1"/>
    <col min="7658" max="7666" width="4.6328125" style="9" customWidth="1"/>
    <col min="7667" max="7667" width="7.7265625" style="9" customWidth="1"/>
    <col min="7668" max="7668" width="7.6328125" style="9" customWidth="1"/>
    <col min="7669" max="7672" width="10.1796875" style="9" customWidth="1"/>
    <col min="7673" max="7673" width="14.81640625" style="9" bestFit="1" customWidth="1"/>
    <col min="7674" max="7705" width="10.1796875" style="9" customWidth="1"/>
    <col min="7706" max="7907" width="10.1796875" style="9"/>
    <col min="7908" max="7908" width="0.81640625" style="9" customWidth="1"/>
    <col min="7909" max="7909" width="25.08984375" style="9" customWidth="1"/>
    <col min="7910" max="7913" width="7.6328125" style="9" customWidth="1"/>
    <col min="7914" max="7922" width="4.6328125" style="9" customWidth="1"/>
    <col min="7923" max="7923" width="7.7265625" style="9" customWidth="1"/>
    <col min="7924" max="7924" width="7.6328125" style="9" customWidth="1"/>
    <col min="7925" max="7928" width="10.1796875" style="9" customWidth="1"/>
    <col min="7929" max="7929" width="14.81640625" style="9" bestFit="1" customWidth="1"/>
    <col min="7930" max="7961" width="10.1796875" style="9" customWidth="1"/>
    <col min="7962" max="8163" width="10.1796875" style="9"/>
    <col min="8164" max="8164" width="0.81640625" style="9" customWidth="1"/>
    <col min="8165" max="8165" width="25.08984375" style="9" customWidth="1"/>
    <col min="8166" max="8169" width="7.6328125" style="9" customWidth="1"/>
    <col min="8170" max="8178" width="4.6328125" style="9" customWidth="1"/>
    <col min="8179" max="8179" width="7.7265625" style="9" customWidth="1"/>
    <col min="8180" max="8180" width="7.6328125" style="9" customWidth="1"/>
    <col min="8181" max="8184" width="10.1796875" style="9" customWidth="1"/>
    <col min="8185" max="8185" width="14.81640625" style="9" bestFit="1" customWidth="1"/>
    <col min="8186" max="8217" width="10.1796875" style="9" customWidth="1"/>
    <col min="8218" max="8419" width="10.1796875" style="9"/>
    <col min="8420" max="8420" width="0.81640625" style="9" customWidth="1"/>
    <col min="8421" max="8421" width="25.08984375" style="9" customWidth="1"/>
    <col min="8422" max="8425" width="7.6328125" style="9" customWidth="1"/>
    <col min="8426" max="8434" width="4.6328125" style="9" customWidth="1"/>
    <col min="8435" max="8435" width="7.7265625" style="9" customWidth="1"/>
    <col min="8436" max="8436" width="7.6328125" style="9" customWidth="1"/>
    <col min="8437" max="8440" width="10.1796875" style="9" customWidth="1"/>
    <col min="8441" max="8441" width="14.81640625" style="9" bestFit="1" customWidth="1"/>
    <col min="8442" max="8473" width="10.1796875" style="9" customWidth="1"/>
    <col min="8474" max="8675" width="10.1796875" style="9"/>
    <col min="8676" max="8676" width="0.81640625" style="9" customWidth="1"/>
    <col min="8677" max="8677" width="25.08984375" style="9" customWidth="1"/>
    <col min="8678" max="8681" width="7.6328125" style="9" customWidth="1"/>
    <col min="8682" max="8690" width="4.6328125" style="9" customWidth="1"/>
    <col min="8691" max="8691" width="7.7265625" style="9" customWidth="1"/>
    <col min="8692" max="8692" width="7.6328125" style="9" customWidth="1"/>
    <col min="8693" max="8696" width="10.1796875" style="9" customWidth="1"/>
    <col min="8697" max="8697" width="14.81640625" style="9" bestFit="1" customWidth="1"/>
    <col min="8698" max="8729" width="10.1796875" style="9" customWidth="1"/>
    <col min="8730" max="8931" width="10.1796875" style="9"/>
    <col min="8932" max="8932" width="0.81640625" style="9" customWidth="1"/>
    <col min="8933" max="8933" width="25.08984375" style="9" customWidth="1"/>
    <col min="8934" max="8937" width="7.6328125" style="9" customWidth="1"/>
    <col min="8938" max="8946" width="4.6328125" style="9" customWidth="1"/>
    <col min="8947" max="8947" width="7.7265625" style="9" customWidth="1"/>
    <col min="8948" max="8948" width="7.6328125" style="9" customWidth="1"/>
    <col min="8949" max="8952" width="10.1796875" style="9" customWidth="1"/>
    <col min="8953" max="8953" width="14.81640625" style="9" bestFit="1" customWidth="1"/>
    <col min="8954" max="8985" width="10.1796875" style="9" customWidth="1"/>
    <col min="8986" max="9187" width="10.1796875" style="9"/>
    <col min="9188" max="9188" width="0.81640625" style="9" customWidth="1"/>
    <col min="9189" max="9189" width="25.08984375" style="9" customWidth="1"/>
    <col min="9190" max="9193" width="7.6328125" style="9" customWidth="1"/>
    <col min="9194" max="9202" width="4.6328125" style="9" customWidth="1"/>
    <col min="9203" max="9203" width="7.7265625" style="9" customWidth="1"/>
    <col min="9204" max="9204" width="7.6328125" style="9" customWidth="1"/>
    <col min="9205" max="9208" width="10.1796875" style="9" customWidth="1"/>
    <col min="9209" max="9209" width="14.81640625" style="9" bestFit="1" customWidth="1"/>
    <col min="9210" max="9241" width="10.1796875" style="9" customWidth="1"/>
    <col min="9242" max="9443" width="10.1796875" style="9"/>
    <col min="9444" max="9444" width="0.81640625" style="9" customWidth="1"/>
    <col min="9445" max="9445" width="25.08984375" style="9" customWidth="1"/>
    <col min="9446" max="9449" width="7.6328125" style="9" customWidth="1"/>
    <col min="9450" max="9458" width="4.6328125" style="9" customWidth="1"/>
    <col min="9459" max="9459" width="7.7265625" style="9" customWidth="1"/>
    <col min="9460" max="9460" width="7.6328125" style="9" customWidth="1"/>
    <col min="9461" max="9464" width="10.1796875" style="9" customWidth="1"/>
    <col min="9465" max="9465" width="14.81640625" style="9" bestFit="1" customWidth="1"/>
    <col min="9466" max="9497" width="10.1796875" style="9" customWidth="1"/>
    <col min="9498" max="9699" width="10.1796875" style="9"/>
    <col min="9700" max="9700" width="0.81640625" style="9" customWidth="1"/>
    <col min="9701" max="9701" width="25.08984375" style="9" customWidth="1"/>
    <col min="9702" max="9705" width="7.6328125" style="9" customWidth="1"/>
    <col min="9706" max="9714" width="4.6328125" style="9" customWidth="1"/>
    <col min="9715" max="9715" width="7.7265625" style="9" customWidth="1"/>
    <col min="9716" max="9716" width="7.6328125" style="9" customWidth="1"/>
    <col min="9717" max="9720" width="10.1796875" style="9" customWidth="1"/>
    <col min="9721" max="9721" width="14.81640625" style="9" bestFit="1" customWidth="1"/>
    <col min="9722" max="9753" width="10.1796875" style="9" customWidth="1"/>
    <col min="9754" max="9955" width="10.1796875" style="9"/>
    <col min="9956" max="9956" width="0.81640625" style="9" customWidth="1"/>
    <col min="9957" max="9957" width="25.08984375" style="9" customWidth="1"/>
    <col min="9958" max="9961" width="7.6328125" style="9" customWidth="1"/>
    <col min="9962" max="9970" width="4.6328125" style="9" customWidth="1"/>
    <col min="9971" max="9971" width="7.7265625" style="9" customWidth="1"/>
    <col min="9972" max="9972" width="7.6328125" style="9" customWidth="1"/>
    <col min="9973" max="9976" width="10.1796875" style="9" customWidth="1"/>
    <col min="9977" max="9977" width="14.81640625" style="9" bestFit="1" customWidth="1"/>
    <col min="9978" max="10009" width="10.1796875" style="9" customWidth="1"/>
    <col min="10010" max="10211" width="10.1796875" style="9"/>
    <col min="10212" max="10212" width="0.81640625" style="9" customWidth="1"/>
    <col min="10213" max="10213" width="25.08984375" style="9" customWidth="1"/>
    <col min="10214" max="10217" width="7.6328125" style="9" customWidth="1"/>
    <col min="10218" max="10226" width="4.6328125" style="9" customWidth="1"/>
    <col min="10227" max="10227" width="7.7265625" style="9" customWidth="1"/>
    <col min="10228" max="10228" width="7.6328125" style="9" customWidth="1"/>
    <col min="10229" max="10232" width="10.1796875" style="9" customWidth="1"/>
    <col min="10233" max="10233" width="14.81640625" style="9" bestFit="1" customWidth="1"/>
    <col min="10234" max="10265" width="10.1796875" style="9" customWidth="1"/>
    <col min="10266" max="10467" width="10.1796875" style="9"/>
    <col min="10468" max="10468" width="0.81640625" style="9" customWidth="1"/>
    <col min="10469" max="10469" width="25.08984375" style="9" customWidth="1"/>
    <col min="10470" max="10473" width="7.6328125" style="9" customWidth="1"/>
    <col min="10474" max="10482" width="4.6328125" style="9" customWidth="1"/>
    <col min="10483" max="10483" width="7.7265625" style="9" customWidth="1"/>
    <col min="10484" max="10484" width="7.6328125" style="9" customWidth="1"/>
    <col min="10485" max="10488" width="10.1796875" style="9" customWidth="1"/>
    <col min="10489" max="10489" width="14.81640625" style="9" bestFit="1" customWidth="1"/>
    <col min="10490" max="10521" width="10.1796875" style="9" customWidth="1"/>
    <col min="10522" max="10723" width="10.1796875" style="9"/>
    <col min="10724" max="10724" width="0.81640625" style="9" customWidth="1"/>
    <col min="10725" max="10725" width="25.08984375" style="9" customWidth="1"/>
    <col min="10726" max="10729" width="7.6328125" style="9" customWidth="1"/>
    <col min="10730" max="10738" width="4.6328125" style="9" customWidth="1"/>
    <col min="10739" max="10739" width="7.7265625" style="9" customWidth="1"/>
    <col min="10740" max="10740" width="7.6328125" style="9" customWidth="1"/>
    <col min="10741" max="10744" width="10.1796875" style="9" customWidth="1"/>
    <col min="10745" max="10745" width="14.81640625" style="9" bestFit="1" customWidth="1"/>
    <col min="10746" max="10777" width="10.1796875" style="9" customWidth="1"/>
    <col min="10778" max="10979" width="10.1796875" style="9"/>
    <col min="10980" max="10980" width="0.81640625" style="9" customWidth="1"/>
    <col min="10981" max="10981" width="25.08984375" style="9" customWidth="1"/>
    <col min="10982" max="10985" width="7.6328125" style="9" customWidth="1"/>
    <col min="10986" max="10994" width="4.6328125" style="9" customWidth="1"/>
    <col min="10995" max="10995" width="7.7265625" style="9" customWidth="1"/>
    <col min="10996" max="10996" width="7.6328125" style="9" customWidth="1"/>
    <col min="10997" max="11000" width="10.1796875" style="9" customWidth="1"/>
    <col min="11001" max="11001" width="14.81640625" style="9" bestFit="1" customWidth="1"/>
    <col min="11002" max="11033" width="10.1796875" style="9" customWidth="1"/>
    <col min="11034" max="11235" width="10.1796875" style="9"/>
    <col min="11236" max="11236" width="0.81640625" style="9" customWidth="1"/>
    <col min="11237" max="11237" width="25.08984375" style="9" customWidth="1"/>
    <col min="11238" max="11241" width="7.6328125" style="9" customWidth="1"/>
    <col min="11242" max="11250" width="4.6328125" style="9" customWidth="1"/>
    <col min="11251" max="11251" width="7.7265625" style="9" customWidth="1"/>
    <col min="11252" max="11252" width="7.6328125" style="9" customWidth="1"/>
    <col min="11253" max="11256" width="10.1796875" style="9" customWidth="1"/>
    <col min="11257" max="11257" width="14.81640625" style="9" bestFit="1" customWidth="1"/>
    <col min="11258" max="11289" width="10.1796875" style="9" customWidth="1"/>
    <col min="11290" max="11491" width="10.1796875" style="9"/>
    <col min="11492" max="11492" width="0.81640625" style="9" customWidth="1"/>
    <col min="11493" max="11493" width="25.08984375" style="9" customWidth="1"/>
    <col min="11494" max="11497" width="7.6328125" style="9" customWidth="1"/>
    <col min="11498" max="11506" width="4.6328125" style="9" customWidth="1"/>
    <col min="11507" max="11507" width="7.7265625" style="9" customWidth="1"/>
    <col min="11508" max="11508" width="7.6328125" style="9" customWidth="1"/>
    <col min="11509" max="11512" width="10.1796875" style="9" customWidth="1"/>
    <col min="11513" max="11513" width="14.81640625" style="9" bestFit="1" customWidth="1"/>
    <col min="11514" max="11545" width="10.1796875" style="9" customWidth="1"/>
    <col min="11546" max="11747" width="10.1796875" style="9"/>
    <col min="11748" max="11748" width="0.81640625" style="9" customWidth="1"/>
    <col min="11749" max="11749" width="25.08984375" style="9" customWidth="1"/>
    <col min="11750" max="11753" width="7.6328125" style="9" customWidth="1"/>
    <col min="11754" max="11762" width="4.6328125" style="9" customWidth="1"/>
    <col min="11763" max="11763" width="7.7265625" style="9" customWidth="1"/>
    <col min="11764" max="11764" width="7.6328125" style="9" customWidth="1"/>
    <col min="11765" max="11768" width="10.1796875" style="9" customWidth="1"/>
    <col min="11769" max="11769" width="14.81640625" style="9" bestFit="1" customWidth="1"/>
    <col min="11770" max="11801" width="10.1796875" style="9" customWidth="1"/>
    <col min="11802" max="12003" width="10.1796875" style="9"/>
    <col min="12004" max="12004" width="0.81640625" style="9" customWidth="1"/>
    <col min="12005" max="12005" width="25.08984375" style="9" customWidth="1"/>
    <col min="12006" max="12009" width="7.6328125" style="9" customWidth="1"/>
    <col min="12010" max="12018" width="4.6328125" style="9" customWidth="1"/>
    <col min="12019" max="12019" width="7.7265625" style="9" customWidth="1"/>
    <col min="12020" max="12020" width="7.6328125" style="9" customWidth="1"/>
    <col min="12021" max="12024" width="10.1796875" style="9" customWidth="1"/>
    <col min="12025" max="12025" width="14.81640625" style="9" bestFit="1" customWidth="1"/>
    <col min="12026" max="12057" width="10.1796875" style="9" customWidth="1"/>
    <col min="12058" max="12259" width="10.1796875" style="9"/>
    <col min="12260" max="12260" width="0.81640625" style="9" customWidth="1"/>
    <col min="12261" max="12261" width="25.08984375" style="9" customWidth="1"/>
    <col min="12262" max="12265" width="7.6328125" style="9" customWidth="1"/>
    <col min="12266" max="12274" width="4.6328125" style="9" customWidth="1"/>
    <col min="12275" max="12275" width="7.7265625" style="9" customWidth="1"/>
    <col min="12276" max="12276" width="7.6328125" style="9" customWidth="1"/>
    <col min="12277" max="12280" width="10.1796875" style="9" customWidth="1"/>
    <col min="12281" max="12281" width="14.81640625" style="9" bestFit="1" customWidth="1"/>
    <col min="12282" max="12313" width="10.1796875" style="9" customWidth="1"/>
    <col min="12314" max="12515" width="10.1796875" style="9"/>
    <col min="12516" max="12516" width="0.81640625" style="9" customWidth="1"/>
    <col min="12517" max="12517" width="25.08984375" style="9" customWidth="1"/>
    <col min="12518" max="12521" width="7.6328125" style="9" customWidth="1"/>
    <col min="12522" max="12530" width="4.6328125" style="9" customWidth="1"/>
    <col min="12531" max="12531" width="7.7265625" style="9" customWidth="1"/>
    <col min="12532" max="12532" width="7.6328125" style="9" customWidth="1"/>
    <col min="12533" max="12536" width="10.1796875" style="9" customWidth="1"/>
    <col min="12537" max="12537" width="14.81640625" style="9" bestFit="1" customWidth="1"/>
    <col min="12538" max="12569" width="10.1796875" style="9" customWidth="1"/>
    <col min="12570" max="12771" width="10.1796875" style="9"/>
    <col min="12772" max="12772" width="0.81640625" style="9" customWidth="1"/>
    <col min="12773" max="12773" width="25.08984375" style="9" customWidth="1"/>
    <col min="12774" max="12777" width="7.6328125" style="9" customWidth="1"/>
    <col min="12778" max="12786" width="4.6328125" style="9" customWidth="1"/>
    <col min="12787" max="12787" width="7.7265625" style="9" customWidth="1"/>
    <col min="12788" max="12788" width="7.6328125" style="9" customWidth="1"/>
    <col min="12789" max="12792" width="10.1796875" style="9" customWidth="1"/>
    <col min="12793" max="12793" width="14.81640625" style="9" bestFit="1" customWidth="1"/>
    <col min="12794" max="12825" width="10.1796875" style="9" customWidth="1"/>
    <col min="12826" max="13027" width="10.1796875" style="9"/>
    <col min="13028" max="13028" width="0.81640625" style="9" customWidth="1"/>
    <col min="13029" max="13029" width="25.08984375" style="9" customWidth="1"/>
    <col min="13030" max="13033" width="7.6328125" style="9" customWidth="1"/>
    <col min="13034" max="13042" width="4.6328125" style="9" customWidth="1"/>
    <col min="13043" max="13043" width="7.7265625" style="9" customWidth="1"/>
    <col min="13044" max="13044" width="7.6328125" style="9" customWidth="1"/>
    <col min="13045" max="13048" width="10.1796875" style="9" customWidth="1"/>
    <col min="13049" max="13049" width="14.81640625" style="9" bestFit="1" customWidth="1"/>
    <col min="13050" max="13081" width="10.1796875" style="9" customWidth="1"/>
    <col min="13082" max="13283" width="10.1796875" style="9"/>
    <col min="13284" max="13284" width="0.81640625" style="9" customWidth="1"/>
    <col min="13285" max="13285" width="25.08984375" style="9" customWidth="1"/>
    <col min="13286" max="13289" width="7.6328125" style="9" customWidth="1"/>
    <col min="13290" max="13298" width="4.6328125" style="9" customWidth="1"/>
    <col min="13299" max="13299" width="7.7265625" style="9" customWidth="1"/>
    <col min="13300" max="13300" width="7.6328125" style="9" customWidth="1"/>
    <col min="13301" max="13304" width="10.1796875" style="9" customWidth="1"/>
    <col min="13305" max="13305" width="14.81640625" style="9" bestFit="1" customWidth="1"/>
    <col min="13306" max="13337" width="10.1796875" style="9" customWidth="1"/>
    <col min="13338" max="13539" width="10.1796875" style="9"/>
    <col min="13540" max="13540" width="0.81640625" style="9" customWidth="1"/>
    <col min="13541" max="13541" width="25.08984375" style="9" customWidth="1"/>
    <col min="13542" max="13545" width="7.6328125" style="9" customWidth="1"/>
    <col min="13546" max="13554" width="4.6328125" style="9" customWidth="1"/>
    <col min="13555" max="13555" width="7.7265625" style="9" customWidth="1"/>
    <col min="13556" max="13556" width="7.6328125" style="9" customWidth="1"/>
    <col min="13557" max="13560" width="10.1796875" style="9" customWidth="1"/>
    <col min="13561" max="13561" width="14.81640625" style="9" bestFit="1" customWidth="1"/>
    <col min="13562" max="13593" width="10.1796875" style="9" customWidth="1"/>
    <col min="13594" max="13795" width="10.1796875" style="9"/>
    <col min="13796" max="13796" width="0.81640625" style="9" customWidth="1"/>
    <col min="13797" max="13797" width="25.08984375" style="9" customWidth="1"/>
    <col min="13798" max="13801" width="7.6328125" style="9" customWidth="1"/>
    <col min="13802" max="13810" width="4.6328125" style="9" customWidth="1"/>
    <col min="13811" max="13811" width="7.7265625" style="9" customWidth="1"/>
    <col min="13812" max="13812" width="7.6328125" style="9" customWidth="1"/>
    <col min="13813" max="13816" width="10.1796875" style="9" customWidth="1"/>
    <col min="13817" max="13817" width="14.81640625" style="9" bestFit="1" customWidth="1"/>
    <col min="13818" max="13849" width="10.1796875" style="9" customWidth="1"/>
    <col min="13850" max="14051" width="10.1796875" style="9"/>
    <col min="14052" max="14052" width="0.81640625" style="9" customWidth="1"/>
    <col min="14053" max="14053" width="25.08984375" style="9" customWidth="1"/>
    <col min="14054" max="14057" width="7.6328125" style="9" customWidth="1"/>
    <col min="14058" max="14066" width="4.6328125" style="9" customWidth="1"/>
    <col min="14067" max="14067" width="7.7265625" style="9" customWidth="1"/>
    <col min="14068" max="14068" width="7.6328125" style="9" customWidth="1"/>
    <col min="14069" max="14072" width="10.1796875" style="9" customWidth="1"/>
    <col min="14073" max="14073" width="14.81640625" style="9" bestFit="1" customWidth="1"/>
    <col min="14074" max="14105" width="10.1796875" style="9" customWidth="1"/>
    <col min="14106" max="14307" width="10.1796875" style="9"/>
    <col min="14308" max="14308" width="0.81640625" style="9" customWidth="1"/>
    <col min="14309" max="14309" width="25.08984375" style="9" customWidth="1"/>
    <col min="14310" max="14313" width="7.6328125" style="9" customWidth="1"/>
    <col min="14314" max="14322" width="4.6328125" style="9" customWidth="1"/>
    <col min="14323" max="14323" width="7.7265625" style="9" customWidth="1"/>
    <col min="14324" max="14324" width="7.6328125" style="9" customWidth="1"/>
    <col min="14325" max="14328" width="10.1796875" style="9" customWidth="1"/>
    <col min="14329" max="14329" width="14.81640625" style="9" bestFit="1" customWidth="1"/>
    <col min="14330" max="14361" width="10.1796875" style="9" customWidth="1"/>
    <col min="14362" max="14563" width="10.1796875" style="9"/>
    <col min="14564" max="14564" width="0.81640625" style="9" customWidth="1"/>
    <col min="14565" max="14565" width="25.08984375" style="9" customWidth="1"/>
    <col min="14566" max="14569" width="7.6328125" style="9" customWidth="1"/>
    <col min="14570" max="14578" width="4.6328125" style="9" customWidth="1"/>
    <col min="14579" max="14579" width="7.7265625" style="9" customWidth="1"/>
    <col min="14580" max="14580" width="7.6328125" style="9" customWidth="1"/>
    <col min="14581" max="14584" width="10.1796875" style="9" customWidth="1"/>
    <col min="14585" max="14585" width="14.81640625" style="9" bestFit="1" customWidth="1"/>
    <col min="14586" max="14617" width="10.1796875" style="9" customWidth="1"/>
    <col min="14618" max="14819" width="10.1796875" style="9"/>
    <col min="14820" max="14820" width="0.81640625" style="9" customWidth="1"/>
    <col min="14821" max="14821" width="25.08984375" style="9" customWidth="1"/>
    <col min="14822" max="14825" width="7.6328125" style="9" customWidth="1"/>
    <col min="14826" max="14834" width="4.6328125" style="9" customWidth="1"/>
    <col min="14835" max="14835" width="7.7265625" style="9" customWidth="1"/>
    <col min="14836" max="14836" width="7.6328125" style="9" customWidth="1"/>
    <col min="14837" max="14840" width="10.1796875" style="9" customWidth="1"/>
    <col min="14841" max="14841" width="14.81640625" style="9" bestFit="1" customWidth="1"/>
    <col min="14842" max="14873" width="10.1796875" style="9" customWidth="1"/>
    <col min="14874" max="15075" width="10.1796875" style="9"/>
    <col min="15076" max="15076" width="0.81640625" style="9" customWidth="1"/>
    <col min="15077" max="15077" width="25.08984375" style="9" customWidth="1"/>
    <col min="15078" max="15081" width="7.6328125" style="9" customWidth="1"/>
    <col min="15082" max="15090" width="4.6328125" style="9" customWidth="1"/>
    <col min="15091" max="15091" width="7.7265625" style="9" customWidth="1"/>
    <col min="15092" max="15092" width="7.6328125" style="9" customWidth="1"/>
    <col min="15093" max="15096" width="10.1796875" style="9" customWidth="1"/>
    <col min="15097" max="15097" width="14.81640625" style="9" bestFit="1" customWidth="1"/>
    <col min="15098" max="15129" width="10.1796875" style="9" customWidth="1"/>
    <col min="15130" max="15331" width="10.1796875" style="9"/>
    <col min="15332" max="15332" width="0.81640625" style="9" customWidth="1"/>
    <col min="15333" max="15333" width="25.08984375" style="9" customWidth="1"/>
    <col min="15334" max="15337" width="7.6328125" style="9" customWidth="1"/>
    <col min="15338" max="15346" width="4.6328125" style="9" customWidth="1"/>
    <col min="15347" max="15347" width="7.7265625" style="9" customWidth="1"/>
    <col min="15348" max="15348" width="7.6328125" style="9" customWidth="1"/>
    <col min="15349" max="15352" width="10.1796875" style="9" customWidth="1"/>
    <col min="15353" max="15353" width="14.81640625" style="9" bestFit="1" customWidth="1"/>
    <col min="15354" max="15385" width="10.1796875" style="9" customWidth="1"/>
    <col min="15386" max="15587" width="10.1796875" style="9"/>
    <col min="15588" max="15588" width="0.81640625" style="9" customWidth="1"/>
    <col min="15589" max="15589" width="25.08984375" style="9" customWidth="1"/>
    <col min="15590" max="15593" width="7.6328125" style="9" customWidth="1"/>
    <col min="15594" max="15602" width="4.6328125" style="9" customWidth="1"/>
    <col min="15603" max="15603" width="7.7265625" style="9" customWidth="1"/>
    <col min="15604" max="15604" width="7.6328125" style="9" customWidth="1"/>
    <col min="15605" max="15608" width="10.1796875" style="9" customWidth="1"/>
    <col min="15609" max="15609" width="14.81640625" style="9" bestFit="1" customWidth="1"/>
    <col min="15610" max="15641" width="10.1796875" style="9" customWidth="1"/>
    <col min="15642" max="15843" width="10.1796875" style="9"/>
    <col min="15844" max="15844" width="0.81640625" style="9" customWidth="1"/>
    <col min="15845" max="15845" width="25.08984375" style="9" customWidth="1"/>
    <col min="15846" max="15849" width="7.6328125" style="9" customWidth="1"/>
    <col min="15850" max="15858" width="4.6328125" style="9" customWidth="1"/>
    <col min="15859" max="15859" width="7.7265625" style="9" customWidth="1"/>
    <col min="15860" max="15860" width="7.6328125" style="9" customWidth="1"/>
    <col min="15861" max="15864" width="10.1796875" style="9" customWidth="1"/>
    <col min="15865" max="15865" width="14.81640625" style="9" bestFit="1" customWidth="1"/>
    <col min="15866" max="15897" width="10.1796875" style="9" customWidth="1"/>
    <col min="15898" max="16099" width="10.1796875" style="9"/>
    <col min="16100" max="16100" width="0.81640625" style="9" customWidth="1"/>
    <col min="16101" max="16101" width="25.08984375" style="9" customWidth="1"/>
    <col min="16102" max="16105" width="7.6328125" style="9" customWidth="1"/>
    <col min="16106" max="16114" width="4.6328125" style="9" customWidth="1"/>
    <col min="16115" max="16115" width="7.7265625" style="9" customWidth="1"/>
    <col min="16116" max="16116" width="7.6328125" style="9" customWidth="1"/>
    <col min="16117" max="16120" width="10.1796875" style="9" customWidth="1"/>
    <col min="16121" max="16121" width="14.81640625" style="9" bestFit="1" customWidth="1"/>
    <col min="16122" max="16153" width="10.1796875" style="9" customWidth="1"/>
    <col min="16154" max="16384" width="10.1796875" style="9"/>
  </cols>
  <sheetData>
    <row r="1" spans="1:63" ht="15" customHeight="1" x14ac:dyDescent="0.3">
      <c r="A1" s="1" t="s">
        <v>0</v>
      </c>
      <c r="B1" s="2"/>
      <c r="C1" s="3"/>
      <c r="D1" s="3"/>
      <c r="E1" s="3"/>
      <c r="F1" s="3"/>
      <c r="G1" s="3"/>
      <c r="H1" s="3"/>
      <c r="I1" s="4"/>
      <c r="J1" s="5"/>
    </row>
    <row r="2" spans="1:63" s="18" customFormat="1" ht="18" customHeight="1" x14ac:dyDescent="0.3">
      <c r="A2" s="10"/>
      <c r="B2" s="11" t="s">
        <v>1</v>
      </c>
      <c r="C2" s="12" t="s">
        <v>2</v>
      </c>
      <c r="D2" s="12" t="s">
        <v>3</v>
      </c>
      <c r="E2" s="12" t="s">
        <v>4</v>
      </c>
      <c r="F2" s="12" t="s">
        <v>5</v>
      </c>
      <c r="G2" s="13" t="s">
        <v>6</v>
      </c>
      <c r="H2" s="14"/>
      <c r="I2" s="15"/>
      <c r="J2" s="16"/>
      <c r="BA2" s="9"/>
      <c r="BB2" s="9"/>
      <c r="BC2" s="9"/>
      <c r="BD2" s="9"/>
      <c r="BF2" s="19"/>
      <c r="BG2" s="19"/>
      <c r="BH2" s="19"/>
      <c r="BI2" s="19"/>
      <c r="BJ2" s="19"/>
      <c r="BK2" s="19"/>
    </row>
    <row r="3" spans="1:63" ht="17.25" customHeight="1" x14ac:dyDescent="0.3">
      <c r="A3" s="10"/>
      <c r="B3" s="11"/>
      <c r="C3" s="12"/>
      <c r="D3" s="12"/>
      <c r="E3" s="12"/>
      <c r="F3" s="12"/>
      <c r="G3" s="20" t="s">
        <v>7</v>
      </c>
      <c r="H3" s="21" t="s">
        <v>8</v>
      </c>
      <c r="I3" s="15"/>
      <c r="J3" s="16"/>
      <c r="AV3" s="18"/>
      <c r="AW3" s="18"/>
      <c r="AX3" s="18"/>
      <c r="AY3" s="18"/>
      <c r="AZ3" s="18"/>
      <c r="BF3" s="19"/>
      <c r="BG3" s="19"/>
      <c r="BH3" s="19"/>
      <c r="BI3" s="19"/>
      <c r="BJ3" s="19"/>
      <c r="BK3" s="19"/>
    </row>
    <row r="4" spans="1:63" ht="13" customHeight="1" x14ac:dyDescent="0.3">
      <c r="A4" s="23"/>
      <c r="B4" s="24">
        <v>90000</v>
      </c>
      <c r="C4" s="24">
        <v>0</v>
      </c>
      <c r="D4" s="24">
        <v>0</v>
      </c>
      <c r="E4" s="24">
        <f>D4-C4</f>
        <v>0</v>
      </c>
      <c r="F4" s="25">
        <v>0</v>
      </c>
      <c r="G4" s="26">
        <f t="shared" ref="G4:G16" si="0">C4/B4</f>
        <v>0</v>
      </c>
      <c r="H4" s="27">
        <f t="shared" ref="H4:H16" si="1">D4/B4</f>
        <v>0</v>
      </c>
      <c r="I4" s="15"/>
      <c r="J4" s="22"/>
      <c r="AV4" s="18"/>
      <c r="AW4" s="18"/>
      <c r="AX4" s="18"/>
      <c r="AY4" s="18"/>
      <c r="AZ4" s="18"/>
      <c r="BF4" s="19"/>
      <c r="BG4" s="19"/>
      <c r="BH4" s="19"/>
      <c r="BI4" s="19"/>
      <c r="BJ4" s="19"/>
      <c r="BK4" s="19"/>
    </row>
    <row r="5" spans="1:63" ht="12.75" customHeight="1" x14ac:dyDescent="0.3">
      <c r="A5" s="23"/>
      <c r="B5" s="24">
        <v>100000</v>
      </c>
      <c r="C5" s="24">
        <v>765</v>
      </c>
      <c r="D5" s="24">
        <v>765</v>
      </c>
      <c r="E5" s="24">
        <f t="shared" ref="E5:E16" si="2">D5-C5</f>
        <v>0</v>
      </c>
      <c r="F5" s="28">
        <f t="shared" ref="F5:F16" si="3">D5/C5-1</f>
        <v>0</v>
      </c>
      <c r="G5" s="29">
        <f t="shared" si="0"/>
        <v>7.6499999999999997E-3</v>
      </c>
      <c r="H5" s="30">
        <f t="shared" si="1"/>
        <v>7.6499999999999997E-3</v>
      </c>
      <c r="I5" s="15"/>
      <c r="J5" s="5"/>
      <c r="AV5" s="18"/>
      <c r="AW5" s="18"/>
      <c r="AX5" s="18"/>
      <c r="AY5" s="18"/>
      <c r="AZ5" s="18"/>
      <c r="BF5" s="19"/>
      <c r="BG5" s="19"/>
      <c r="BH5" s="19"/>
      <c r="BI5" s="19"/>
      <c r="BJ5" s="19"/>
      <c r="BK5" s="19"/>
    </row>
    <row r="6" spans="1:63" ht="13" customHeight="1" x14ac:dyDescent="0.3">
      <c r="A6" s="23"/>
      <c r="B6" s="24">
        <v>120000</v>
      </c>
      <c r="C6" s="24">
        <v>4365</v>
      </c>
      <c r="D6" s="24">
        <v>4365</v>
      </c>
      <c r="E6" s="24">
        <f t="shared" si="2"/>
        <v>0</v>
      </c>
      <c r="F6" s="28">
        <f t="shared" si="3"/>
        <v>0</v>
      </c>
      <c r="G6" s="29">
        <f t="shared" si="0"/>
        <v>3.6374999999999998E-2</v>
      </c>
      <c r="H6" s="30">
        <f t="shared" si="1"/>
        <v>3.6374999999999998E-2</v>
      </c>
      <c r="I6" s="15"/>
      <c r="J6" s="5"/>
      <c r="AV6" s="18"/>
      <c r="AW6" s="18"/>
      <c r="AX6" s="18"/>
      <c r="AY6" s="18"/>
      <c r="AZ6" s="18"/>
      <c r="BF6" s="19"/>
      <c r="BG6" s="19"/>
      <c r="BH6" s="19"/>
      <c r="BI6" s="19"/>
      <c r="BJ6" s="19"/>
      <c r="BK6" s="19"/>
    </row>
    <row r="7" spans="1:63" ht="13" customHeight="1" x14ac:dyDescent="0.3">
      <c r="A7" s="23"/>
      <c r="B7" s="24">
        <v>150000</v>
      </c>
      <c r="C7" s="24">
        <v>9765</v>
      </c>
      <c r="D7" s="24">
        <v>9765</v>
      </c>
      <c r="E7" s="24">
        <f t="shared" si="2"/>
        <v>0</v>
      </c>
      <c r="F7" s="28">
        <f t="shared" si="3"/>
        <v>0</v>
      </c>
      <c r="G7" s="29">
        <f t="shared" si="0"/>
        <v>6.5100000000000005E-2</v>
      </c>
      <c r="H7" s="30">
        <f t="shared" si="1"/>
        <v>6.5100000000000005E-2</v>
      </c>
      <c r="I7" s="15"/>
      <c r="J7" s="5"/>
      <c r="AV7" s="18"/>
      <c r="AW7" s="18"/>
      <c r="AX7" s="18"/>
      <c r="AY7" s="18"/>
      <c r="AZ7" s="18"/>
      <c r="BF7" s="19"/>
      <c r="BG7" s="19"/>
      <c r="BH7" s="19"/>
      <c r="BI7" s="19"/>
      <c r="BJ7" s="19"/>
      <c r="BK7" s="19"/>
    </row>
    <row r="8" spans="1:63" ht="13" customHeight="1" x14ac:dyDescent="0.3">
      <c r="A8" s="23"/>
      <c r="B8" s="24">
        <v>200000</v>
      </c>
      <c r="C8" s="24">
        <v>18765</v>
      </c>
      <c r="D8" s="24">
        <v>18765</v>
      </c>
      <c r="E8" s="24">
        <f t="shared" si="2"/>
        <v>0</v>
      </c>
      <c r="F8" s="28">
        <f t="shared" si="3"/>
        <v>0</v>
      </c>
      <c r="G8" s="29">
        <f t="shared" si="0"/>
        <v>9.3825000000000006E-2</v>
      </c>
      <c r="H8" s="30">
        <f t="shared" si="1"/>
        <v>9.3825000000000006E-2</v>
      </c>
      <c r="I8" s="15"/>
      <c r="J8" s="5"/>
      <c r="AV8" s="18"/>
      <c r="AW8" s="18"/>
      <c r="AX8" s="18"/>
      <c r="AY8" s="18"/>
      <c r="AZ8" s="18"/>
      <c r="BF8" s="19"/>
      <c r="BG8" s="19"/>
      <c r="BH8" s="19"/>
      <c r="BI8" s="19"/>
      <c r="BJ8" s="19"/>
      <c r="BK8" s="19"/>
    </row>
    <row r="9" spans="1:63" ht="13" customHeight="1" x14ac:dyDescent="0.3">
      <c r="A9" s="23"/>
      <c r="B9" s="24">
        <v>250000</v>
      </c>
      <c r="C9" s="24">
        <v>28796.739999999998</v>
      </c>
      <c r="D9" s="24">
        <v>28796.739999999998</v>
      </c>
      <c r="E9" s="24">
        <f t="shared" si="2"/>
        <v>0</v>
      </c>
      <c r="F9" s="28">
        <f t="shared" si="3"/>
        <v>0</v>
      </c>
      <c r="G9" s="29">
        <f t="shared" si="0"/>
        <v>0.11518695999999999</v>
      </c>
      <c r="H9" s="30">
        <f t="shared" si="1"/>
        <v>0.11518695999999999</v>
      </c>
      <c r="I9" s="15"/>
      <c r="J9" s="5"/>
      <c r="AV9" s="18"/>
      <c r="AW9" s="18"/>
      <c r="AX9" s="18"/>
      <c r="AY9" s="18"/>
      <c r="AZ9" s="18"/>
      <c r="BF9" s="19"/>
      <c r="BG9" s="19"/>
      <c r="BH9" s="19"/>
      <c r="BI9" s="19"/>
      <c r="BJ9" s="19"/>
      <c r="BK9" s="19"/>
    </row>
    <row r="10" spans="1:63" ht="13" customHeight="1" x14ac:dyDescent="0.3">
      <c r="A10" s="23"/>
      <c r="B10" s="24">
        <v>300000</v>
      </c>
      <c r="C10" s="24">
        <v>41796.74</v>
      </c>
      <c r="D10" s="24">
        <v>41796.74</v>
      </c>
      <c r="E10" s="24">
        <f t="shared" si="2"/>
        <v>0</v>
      </c>
      <c r="F10" s="28">
        <f t="shared" si="3"/>
        <v>0</v>
      </c>
      <c r="G10" s="29">
        <f t="shared" si="0"/>
        <v>0.13932246666666667</v>
      </c>
      <c r="H10" s="30">
        <f t="shared" si="1"/>
        <v>0.13932246666666667</v>
      </c>
      <c r="I10" s="15"/>
      <c r="J10" s="5"/>
      <c r="AV10" s="18"/>
      <c r="AW10" s="18"/>
      <c r="AX10" s="18"/>
      <c r="AY10" s="18"/>
      <c r="AZ10" s="18"/>
      <c r="BF10" s="19"/>
      <c r="BG10" s="19"/>
      <c r="BH10" s="19"/>
      <c r="BI10" s="19"/>
      <c r="BJ10" s="19"/>
      <c r="BK10" s="19"/>
    </row>
    <row r="11" spans="1:63" ht="12.75" customHeight="1" x14ac:dyDescent="0.3">
      <c r="A11" s="23"/>
      <c r="B11" s="24">
        <v>400000</v>
      </c>
      <c r="C11" s="24">
        <v>69271.69</v>
      </c>
      <c r="D11" s="24">
        <v>69271.69</v>
      </c>
      <c r="E11" s="24">
        <f t="shared" si="2"/>
        <v>0</v>
      </c>
      <c r="F11" s="28">
        <f t="shared" si="3"/>
        <v>0</v>
      </c>
      <c r="G11" s="29">
        <f t="shared" si="0"/>
        <v>0.17317922499999999</v>
      </c>
      <c r="H11" s="30">
        <f t="shared" si="1"/>
        <v>0.17317922499999999</v>
      </c>
      <c r="I11" s="15"/>
      <c r="J11" s="5"/>
      <c r="AV11" s="18"/>
      <c r="AW11" s="18"/>
      <c r="AX11" s="18"/>
      <c r="AY11" s="18"/>
      <c r="AZ11" s="18"/>
      <c r="BF11" s="19"/>
      <c r="BG11" s="19"/>
      <c r="BH11" s="19"/>
      <c r="BI11" s="19"/>
      <c r="BJ11" s="19"/>
      <c r="BK11" s="19"/>
    </row>
    <row r="12" spans="1:63" ht="13" customHeight="1" x14ac:dyDescent="0.3">
      <c r="A12" s="23"/>
      <c r="B12" s="24">
        <v>500000</v>
      </c>
      <c r="C12" s="24">
        <v>100271.69</v>
      </c>
      <c r="D12" s="24">
        <v>100271.69</v>
      </c>
      <c r="E12" s="24">
        <f t="shared" si="2"/>
        <v>0</v>
      </c>
      <c r="F12" s="28">
        <f t="shared" si="3"/>
        <v>0</v>
      </c>
      <c r="G12" s="29">
        <f t="shared" si="0"/>
        <v>0.20054337999999999</v>
      </c>
      <c r="H12" s="30">
        <f t="shared" si="1"/>
        <v>0.20054337999999999</v>
      </c>
      <c r="I12" s="15"/>
      <c r="J12" s="5"/>
      <c r="AV12" s="18"/>
      <c r="AW12" s="18"/>
      <c r="AX12" s="18"/>
      <c r="AY12" s="18"/>
      <c r="AZ12" s="18"/>
      <c r="BF12" s="19"/>
      <c r="BG12" s="19"/>
      <c r="BH12" s="19"/>
      <c r="BI12" s="19"/>
      <c r="BJ12" s="19"/>
      <c r="BK12" s="19"/>
    </row>
    <row r="13" spans="1:63" ht="13" customHeight="1" x14ac:dyDescent="0.3">
      <c r="A13" s="23"/>
      <c r="B13" s="24">
        <v>750000</v>
      </c>
      <c r="C13" s="24">
        <v>191941.61</v>
      </c>
      <c r="D13" s="31">
        <v>191941.61</v>
      </c>
      <c r="E13" s="31">
        <f t="shared" si="2"/>
        <v>0</v>
      </c>
      <c r="F13" s="28">
        <f t="shared" si="3"/>
        <v>0</v>
      </c>
      <c r="G13" s="29">
        <f t="shared" si="0"/>
        <v>0.25592214666666663</v>
      </c>
      <c r="H13" s="30">
        <f t="shared" si="1"/>
        <v>0.25592214666666663</v>
      </c>
      <c r="I13" s="15"/>
      <c r="J13" s="5"/>
      <c r="AV13" s="18"/>
      <c r="AW13" s="18"/>
      <c r="AX13" s="18"/>
      <c r="AY13" s="18"/>
      <c r="AZ13" s="18"/>
      <c r="BF13" s="19"/>
      <c r="BG13" s="19"/>
      <c r="BH13" s="19"/>
      <c r="BI13" s="19"/>
      <c r="BJ13" s="19"/>
      <c r="BK13" s="19"/>
    </row>
    <row r="14" spans="1:63" ht="13" x14ac:dyDescent="0.3">
      <c r="A14" s="23"/>
      <c r="B14" s="25">
        <v>1000000</v>
      </c>
      <c r="C14" s="25">
        <v>292283.58999999997</v>
      </c>
      <c r="D14" s="32">
        <v>292283.58999999997</v>
      </c>
      <c r="E14" s="32">
        <f t="shared" si="2"/>
        <v>0</v>
      </c>
      <c r="F14" s="28">
        <f t="shared" si="3"/>
        <v>0</v>
      </c>
      <c r="G14" s="29">
        <f t="shared" si="0"/>
        <v>0.29228358999999998</v>
      </c>
      <c r="H14" s="30">
        <f t="shared" si="1"/>
        <v>0.29228358999999998</v>
      </c>
      <c r="I14" s="15"/>
      <c r="J14" s="5"/>
      <c r="AV14" s="18"/>
      <c r="AW14" s="18"/>
      <c r="AX14" s="18"/>
      <c r="AY14" s="18"/>
      <c r="AZ14" s="18"/>
      <c r="BF14" s="19"/>
      <c r="BG14" s="19"/>
      <c r="BH14" s="19"/>
      <c r="BI14" s="19"/>
      <c r="BJ14" s="19"/>
      <c r="BK14" s="19"/>
    </row>
    <row r="15" spans="1:63" ht="13" customHeight="1" x14ac:dyDescent="0.3">
      <c r="A15" s="23"/>
      <c r="B15" s="24">
        <v>1500000</v>
      </c>
      <c r="C15" s="24">
        <v>497283.58999999997</v>
      </c>
      <c r="D15" s="24">
        <v>497283.58999999997</v>
      </c>
      <c r="E15" s="24">
        <f t="shared" si="2"/>
        <v>0</v>
      </c>
      <c r="F15" s="28">
        <f t="shared" si="3"/>
        <v>0</v>
      </c>
      <c r="G15" s="29">
        <f t="shared" si="0"/>
        <v>0.33152239333333333</v>
      </c>
      <c r="H15" s="30">
        <f t="shared" si="1"/>
        <v>0.33152239333333333</v>
      </c>
      <c r="I15" s="15"/>
      <c r="J15" s="5"/>
      <c r="BF15" s="19"/>
      <c r="BG15" s="19"/>
      <c r="BH15" s="19"/>
      <c r="BI15" s="19"/>
      <c r="BJ15" s="19"/>
      <c r="BK15" s="19"/>
    </row>
    <row r="16" spans="1:63" ht="13" customHeight="1" x14ac:dyDescent="0.3">
      <c r="A16" s="34"/>
      <c r="B16" s="35">
        <v>2000000</v>
      </c>
      <c r="C16" s="35">
        <v>709603.55</v>
      </c>
      <c r="D16" s="36">
        <v>709603.55</v>
      </c>
      <c r="E16" s="36">
        <f t="shared" si="2"/>
        <v>0</v>
      </c>
      <c r="F16" s="37">
        <f t="shared" si="3"/>
        <v>0</v>
      </c>
      <c r="G16" s="38">
        <f t="shared" si="0"/>
        <v>0.35480177500000004</v>
      </c>
      <c r="H16" s="39">
        <f t="shared" si="1"/>
        <v>0.35480177500000004</v>
      </c>
      <c r="I16" s="15"/>
      <c r="J16" s="5"/>
      <c r="BF16" s="19"/>
      <c r="BG16" s="19"/>
      <c r="BH16" s="19"/>
      <c r="BI16" s="19"/>
      <c r="BJ16" s="19"/>
      <c r="BK16" s="19"/>
    </row>
    <row r="17" spans="1:63" ht="10.5" customHeight="1" x14ac:dyDescent="0.3">
      <c r="A17" s="40" t="s">
        <v>9</v>
      </c>
      <c r="B17" s="41"/>
      <c r="C17" s="41"/>
      <c r="D17" s="41"/>
      <c r="E17" s="41"/>
      <c r="F17" s="42"/>
      <c r="G17" s="42"/>
      <c r="H17" s="42"/>
      <c r="I17" s="15"/>
      <c r="J17" s="5"/>
      <c r="BF17" s="19"/>
      <c r="BG17" s="19"/>
      <c r="BH17" s="19"/>
      <c r="BI17" s="19"/>
      <c r="BJ17" s="19"/>
      <c r="BK17" s="19"/>
    </row>
    <row r="18" spans="1:63" ht="13.4" customHeight="1" x14ac:dyDescent="0.3">
      <c r="A18" s="23"/>
      <c r="B18" s="42"/>
      <c r="C18" s="42"/>
      <c r="D18" s="42"/>
      <c r="E18" s="42"/>
      <c r="F18" s="42"/>
      <c r="G18" s="42"/>
      <c r="H18" s="42"/>
      <c r="I18" s="15"/>
      <c r="J18" s="5"/>
      <c r="BF18" s="19"/>
      <c r="BG18" s="19"/>
      <c r="BH18" s="19"/>
      <c r="BI18" s="19"/>
      <c r="BJ18" s="19"/>
      <c r="BK18" s="19"/>
    </row>
    <row r="19" spans="1:63" ht="13.4" customHeight="1" x14ac:dyDescent="0.35">
      <c r="A19" s="43" t="s">
        <v>10</v>
      </c>
      <c r="B19" s="44"/>
      <c r="C19" s="45"/>
      <c r="D19" s="45"/>
      <c r="E19" s="45"/>
      <c r="F19" s="46"/>
      <c r="G19" s="46"/>
      <c r="H19" s="46"/>
      <c r="I19" s="15"/>
      <c r="J19" s="5"/>
      <c r="BF19" s="19"/>
      <c r="BG19" s="19"/>
      <c r="BH19" s="19"/>
      <c r="BI19" s="19"/>
      <c r="BJ19" s="19"/>
      <c r="BK19" s="19"/>
    </row>
    <row r="20" spans="1:63" ht="18" customHeight="1" x14ac:dyDescent="0.3">
      <c r="A20" s="10"/>
      <c r="B20" s="11" t="s">
        <v>1</v>
      </c>
      <c r="C20" s="12" t="s">
        <v>2</v>
      </c>
      <c r="D20" s="12" t="s">
        <v>3</v>
      </c>
      <c r="E20" s="12" t="s">
        <v>4</v>
      </c>
      <c r="F20" s="12" t="s">
        <v>11</v>
      </c>
      <c r="G20" s="13" t="s">
        <v>6</v>
      </c>
      <c r="H20" s="14"/>
      <c r="I20" s="15"/>
      <c r="J20" s="5"/>
      <c r="BF20" s="19"/>
      <c r="BG20" s="19"/>
      <c r="BH20" s="19"/>
      <c r="BI20" s="19"/>
      <c r="BJ20" s="19"/>
      <c r="BK20" s="19"/>
    </row>
    <row r="21" spans="1:63" ht="18" customHeight="1" x14ac:dyDescent="0.3">
      <c r="A21" s="10"/>
      <c r="B21" s="11"/>
      <c r="C21" s="12"/>
      <c r="D21" s="12"/>
      <c r="E21" s="12"/>
      <c r="F21" s="12"/>
      <c r="G21" s="47" t="s">
        <v>7</v>
      </c>
      <c r="H21" s="21" t="s">
        <v>8</v>
      </c>
      <c r="I21" s="15"/>
      <c r="J21" s="5"/>
      <c r="BF21" s="19"/>
      <c r="BG21" s="19"/>
      <c r="BH21" s="19"/>
      <c r="BI21" s="19"/>
      <c r="BJ21" s="19"/>
      <c r="BK21" s="19"/>
    </row>
    <row r="22" spans="1:63" ht="12.75" customHeight="1" x14ac:dyDescent="0.3">
      <c r="A22" s="48"/>
      <c r="B22" s="25">
        <v>120000</v>
      </c>
      <c r="C22" s="25">
        <v>0</v>
      </c>
      <c r="D22" s="25">
        <v>0</v>
      </c>
      <c r="E22" s="25">
        <v>0</v>
      </c>
      <c r="F22" s="25">
        <v>0</v>
      </c>
      <c r="G22" s="26">
        <v>0</v>
      </c>
      <c r="H22" s="26">
        <v>0</v>
      </c>
      <c r="I22" s="15"/>
      <c r="J22" s="5"/>
      <c r="BF22" s="19"/>
      <c r="BG22" s="19"/>
      <c r="BH22" s="19"/>
      <c r="BI22" s="19"/>
      <c r="BJ22" s="19"/>
      <c r="BK22" s="19"/>
    </row>
    <row r="23" spans="1:63" ht="12.75" customHeight="1" x14ac:dyDescent="0.3">
      <c r="A23" s="48"/>
      <c r="B23" s="24">
        <v>150000</v>
      </c>
      <c r="C23" s="24">
        <v>321</v>
      </c>
      <c r="D23" s="24">
        <v>321</v>
      </c>
      <c r="E23" s="24">
        <f t="shared" ref="E23:E32" si="4">D23-C23</f>
        <v>0</v>
      </c>
      <c r="F23" s="28">
        <f t="shared" ref="F23:F32" si="5">D23/C23-1</f>
        <v>0</v>
      </c>
      <c r="G23" s="49">
        <f t="shared" ref="G23:G32" si="6">C23/B23</f>
        <v>2.14E-3</v>
      </c>
      <c r="H23" s="30">
        <f t="shared" ref="H23:H32" si="7">D23/B23</f>
        <v>2.14E-3</v>
      </c>
      <c r="I23" s="15"/>
      <c r="J23" s="5"/>
      <c r="BF23" s="19"/>
      <c r="BG23" s="19"/>
      <c r="BH23" s="19"/>
      <c r="BI23" s="19"/>
      <c r="BJ23" s="19"/>
      <c r="BK23" s="19"/>
    </row>
    <row r="24" spans="1:63" ht="12.75" customHeight="1" x14ac:dyDescent="0.3">
      <c r="A24" s="48"/>
      <c r="B24" s="24">
        <v>200000</v>
      </c>
      <c r="C24" s="24">
        <v>9321</v>
      </c>
      <c r="D24" s="24">
        <v>9321</v>
      </c>
      <c r="E24" s="24">
        <f t="shared" si="4"/>
        <v>0</v>
      </c>
      <c r="F24" s="28">
        <f t="shared" si="5"/>
        <v>0</v>
      </c>
      <c r="G24" s="49">
        <f t="shared" si="6"/>
        <v>4.6605000000000001E-2</v>
      </c>
      <c r="H24" s="30">
        <f t="shared" si="7"/>
        <v>4.6605000000000001E-2</v>
      </c>
      <c r="I24" s="15"/>
      <c r="J24" s="5"/>
      <c r="BF24" s="19"/>
      <c r="BG24" s="19"/>
      <c r="BH24" s="19"/>
      <c r="BI24" s="19"/>
      <c r="BJ24" s="19"/>
      <c r="BK24" s="19"/>
    </row>
    <row r="25" spans="1:63" ht="12.75" customHeight="1" x14ac:dyDescent="0.3">
      <c r="A25" s="48"/>
      <c r="B25" s="24">
        <v>250000</v>
      </c>
      <c r="C25" s="24">
        <v>19352.739999999998</v>
      </c>
      <c r="D25" s="24">
        <v>19352.739999999998</v>
      </c>
      <c r="E25" s="24">
        <f t="shared" si="4"/>
        <v>0</v>
      </c>
      <c r="F25" s="28">
        <f t="shared" si="5"/>
        <v>0</v>
      </c>
      <c r="G25" s="49">
        <f t="shared" si="6"/>
        <v>7.7410959999999987E-2</v>
      </c>
      <c r="H25" s="30">
        <f t="shared" si="7"/>
        <v>7.7410959999999987E-2</v>
      </c>
      <c r="I25" s="15"/>
      <c r="J25" s="5"/>
      <c r="BF25" s="19"/>
      <c r="BG25" s="19"/>
      <c r="BH25" s="19"/>
      <c r="BI25" s="19"/>
      <c r="BJ25" s="19"/>
      <c r="BK25" s="19"/>
    </row>
    <row r="26" spans="1:63" ht="12.75" customHeight="1" x14ac:dyDescent="0.3">
      <c r="A26" s="48"/>
      <c r="B26" s="24">
        <v>300000</v>
      </c>
      <c r="C26" s="24">
        <v>32352.739999999998</v>
      </c>
      <c r="D26" s="24">
        <v>32352.739999999998</v>
      </c>
      <c r="E26" s="24">
        <f t="shared" si="4"/>
        <v>0</v>
      </c>
      <c r="F26" s="28">
        <f t="shared" si="5"/>
        <v>0</v>
      </c>
      <c r="G26" s="49">
        <f t="shared" si="6"/>
        <v>0.10784246666666666</v>
      </c>
      <c r="H26" s="30">
        <f t="shared" si="7"/>
        <v>0.10784246666666666</v>
      </c>
      <c r="I26" s="15"/>
      <c r="J26" s="5"/>
      <c r="BF26" s="19"/>
      <c r="BG26" s="19"/>
      <c r="BH26" s="19"/>
      <c r="BI26" s="19"/>
      <c r="BJ26" s="19"/>
      <c r="BK26" s="19"/>
    </row>
    <row r="27" spans="1:63" ht="12.75" customHeight="1" x14ac:dyDescent="0.3">
      <c r="A27" s="48"/>
      <c r="B27" s="24">
        <v>400000</v>
      </c>
      <c r="C27" s="24">
        <v>59827.69</v>
      </c>
      <c r="D27" s="24">
        <v>59827.69</v>
      </c>
      <c r="E27" s="24">
        <f t="shared" si="4"/>
        <v>0</v>
      </c>
      <c r="F27" s="28">
        <f t="shared" si="5"/>
        <v>0</v>
      </c>
      <c r="G27" s="49">
        <f t="shared" si="6"/>
        <v>0.149569225</v>
      </c>
      <c r="H27" s="30">
        <f t="shared" si="7"/>
        <v>0.149569225</v>
      </c>
      <c r="I27" s="15"/>
      <c r="J27" s="5"/>
      <c r="BF27" s="19"/>
      <c r="BG27" s="19"/>
      <c r="BH27" s="19"/>
      <c r="BI27" s="19"/>
      <c r="BJ27" s="19"/>
      <c r="BK27" s="19"/>
    </row>
    <row r="28" spans="1:63" ht="12.75" customHeight="1" x14ac:dyDescent="0.3">
      <c r="A28" s="48"/>
      <c r="B28" s="24">
        <v>500000</v>
      </c>
      <c r="C28" s="24">
        <v>90827.69</v>
      </c>
      <c r="D28" s="24">
        <v>90827.69</v>
      </c>
      <c r="E28" s="24">
        <f t="shared" si="4"/>
        <v>0</v>
      </c>
      <c r="F28" s="28">
        <f t="shared" si="5"/>
        <v>0</v>
      </c>
      <c r="G28" s="49">
        <f t="shared" si="6"/>
        <v>0.18165538000000001</v>
      </c>
      <c r="H28" s="30">
        <f t="shared" si="7"/>
        <v>0.18165538000000001</v>
      </c>
      <c r="I28" s="15"/>
      <c r="J28" s="5"/>
      <c r="BF28" s="19"/>
      <c r="BG28" s="19"/>
      <c r="BH28" s="19"/>
      <c r="BI28" s="19"/>
      <c r="BJ28" s="19"/>
      <c r="BK28" s="19"/>
    </row>
    <row r="29" spans="1:63" ht="12.75" customHeight="1" x14ac:dyDescent="0.3">
      <c r="A29" s="48"/>
      <c r="B29" s="24">
        <v>750000</v>
      </c>
      <c r="C29" s="24">
        <v>182497.61</v>
      </c>
      <c r="D29" s="24">
        <v>182497.61</v>
      </c>
      <c r="E29" s="24">
        <f t="shared" si="4"/>
        <v>0</v>
      </c>
      <c r="F29" s="28">
        <f t="shared" si="5"/>
        <v>0</v>
      </c>
      <c r="G29" s="49">
        <f t="shared" si="6"/>
        <v>0.24333014666666664</v>
      </c>
      <c r="H29" s="30">
        <f t="shared" si="7"/>
        <v>0.24333014666666664</v>
      </c>
      <c r="I29" s="15"/>
      <c r="J29" s="5"/>
      <c r="BF29" s="19"/>
      <c r="BG29" s="19"/>
      <c r="BH29" s="19"/>
      <c r="BI29" s="19"/>
      <c r="BJ29" s="19"/>
      <c r="BK29" s="19"/>
    </row>
    <row r="30" spans="1:63" ht="12.75" customHeight="1" x14ac:dyDescent="0.3">
      <c r="A30" s="50"/>
      <c r="B30" s="24">
        <v>1000000</v>
      </c>
      <c r="C30" s="24">
        <v>282839.58999999997</v>
      </c>
      <c r="D30" s="24">
        <v>282839.58999999997</v>
      </c>
      <c r="E30" s="24">
        <f t="shared" si="4"/>
        <v>0</v>
      </c>
      <c r="F30" s="28">
        <f t="shared" si="5"/>
        <v>0</v>
      </c>
      <c r="G30" s="49">
        <f t="shared" si="6"/>
        <v>0.28283958999999997</v>
      </c>
      <c r="H30" s="30">
        <f t="shared" si="7"/>
        <v>0.28283958999999997</v>
      </c>
      <c r="I30" s="15"/>
      <c r="J30" s="5"/>
      <c r="BF30" s="19"/>
      <c r="BG30" s="19"/>
      <c r="BH30" s="19"/>
      <c r="BI30" s="19"/>
      <c r="BJ30" s="19"/>
      <c r="BK30" s="19"/>
    </row>
    <row r="31" spans="1:63" ht="12.75" customHeight="1" x14ac:dyDescent="0.3">
      <c r="A31" s="50"/>
      <c r="B31" s="24">
        <v>1500000</v>
      </c>
      <c r="C31" s="24">
        <v>487839.58999999997</v>
      </c>
      <c r="D31" s="24">
        <v>487839.58999999997</v>
      </c>
      <c r="E31" s="24">
        <f t="shared" si="4"/>
        <v>0</v>
      </c>
      <c r="F31" s="28">
        <f t="shared" si="5"/>
        <v>0</v>
      </c>
      <c r="G31" s="49">
        <f t="shared" si="6"/>
        <v>0.32522639333333331</v>
      </c>
      <c r="H31" s="30">
        <f t="shared" si="7"/>
        <v>0.32522639333333331</v>
      </c>
      <c r="I31" s="15"/>
      <c r="J31" s="5"/>
      <c r="BF31" s="19"/>
      <c r="BG31" s="19"/>
      <c r="BH31" s="19"/>
      <c r="BI31" s="19"/>
      <c r="BJ31" s="19"/>
      <c r="BK31" s="19"/>
    </row>
    <row r="32" spans="1:63" ht="12.75" customHeight="1" x14ac:dyDescent="0.3">
      <c r="A32" s="51"/>
      <c r="B32" s="35">
        <v>2000000</v>
      </c>
      <c r="C32" s="52">
        <v>700159.55</v>
      </c>
      <c r="D32" s="52">
        <v>700159.55</v>
      </c>
      <c r="E32" s="52">
        <f t="shared" si="4"/>
        <v>0</v>
      </c>
      <c r="F32" s="53">
        <f t="shared" si="5"/>
        <v>0</v>
      </c>
      <c r="G32" s="54">
        <f t="shared" si="6"/>
        <v>0.35007977500000004</v>
      </c>
      <c r="H32" s="39">
        <f t="shared" si="7"/>
        <v>0.35007977500000004</v>
      </c>
      <c r="I32" s="15"/>
      <c r="J32" s="5"/>
      <c r="BF32" s="19"/>
      <c r="BG32" s="19"/>
      <c r="BH32" s="19"/>
      <c r="BI32" s="19"/>
      <c r="BJ32" s="19"/>
      <c r="BK32" s="19"/>
    </row>
    <row r="33" spans="1:63" ht="11.25" customHeight="1" x14ac:dyDescent="0.3">
      <c r="A33" s="40" t="s">
        <v>9</v>
      </c>
      <c r="B33" s="41"/>
      <c r="C33" s="41"/>
      <c r="D33" s="41"/>
      <c r="E33" s="41"/>
      <c r="F33" s="55"/>
      <c r="G33" s="55"/>
      <c r="H33" s="55"/>
      <c r="I33" s="15"/>
      <c r="J33" s="5"/>
      <c r="BF33" s="19"/>
      <c r="BG33" s="19"/>
      <c r="BH33" s="19"/>
      <c r="BI33" s="19"/>
      <c r="BJ33" s="19"/>
      <c r="BK33" s="19"/>
    </row>
    <row r="34" spans="1:63" ht="13.4" customHeight="1" x14ac:dyDescent="0.3">
      <c r="A34" s="50"/>
      <c r="B34" s="42"/>
      <c r="C34" s="42"/>
      <c r="D34" s="42"/>
      <c r="E34" s="42"/>
      <c r="F34" s="42"/>
      <c r="G34" s="42"/>
      <c r="H34" s="42"/>
      <c r="I34" s="15"/>
      <c r="J34" s="5"/>
      <c r="BF34" s="19"/>
      <c r="BG34" s="19"/>
      <c r="BH34" s="19"/>
      <c r="BI34" s="19"/>
      <c r="BJ34" s="19"/>
      <c r="BK34" s="19"/>
    </row>
    <row r="35" spans="1:63" ht="15.75" customHeight="1" x14ac:dyDescent="0.3">
      <c r="A35" s="1" t="s">
        <v>12</v>
      </c>
      <c r="B35" s="3"/>
      <c r="C35" s="46"/>
      <c r="D35" s="46"/>
      <c r="E35" s="46"/>
      <c r="F35" s="46"/>
      <c r="G35" s="46"/>
      <c r="H35" s="46"/>
      <c r="I35" s="15"/>
      <c r="J35" s="5"/>
      <c r="BF35" s="19"/>
      <c r="BG35" s="19"/>
      <c r="BH35" s="19"/>
      <c r="BI35" s="19"/>
      <c r="BJ35" s="19"/>
      <c r="BK35" s="19"/>
    </row>
    <row r="36" spans="1:63" ht="18" customHeight="1" x14ac:dyDescent="0.3">
      <c r="A36" s="56"/>
      <c r="B36" s="57" t="s">
        <v>1</v>
      </c>
      <c r="C36" s="12" t="s">
        <v>2</v>
      </c>
      <c r="D36" s="12" t="s">
        <v>3</v>
      </c>
      <c r="E36" s="12" t="s">
        <v>4</v>
      </c>
      <c r="F36" s="12" t="s">
        <v>11</v>
      </c>
      <c r="G36" s="58" t="s">
        <v>6</v>
      </c>
      <c r="H36" s="59"/>
      <c r="I36" s="60"/>
      <c r="J36" s="5"/>
      <c r="BF36" s="19"/>
      <c r="BG36" s="19"/>
      <c r="BH36" s="19"/>
      <c r="BI36" s="19"/>
      <c r="BJ36" s="19"/>
      <c r="BK36" s="19"/>
    </row>
    <row r="37" spans="1:63" ht="18" customHeight="1" x14ac:dyDescent="0.3">
      <c r="A37" s="56"/>
      <c r="B37" s="57"/>
      <c r="C37" s="12"/>
      <c r="D37" s="12"/>
      <c r="E37" s="12"/>
      <c r="F37" s="12"/>
      <c r="G37" s="61" t="s">
        <v>7</v>
      </c>
      <c r="H37" s="62" t="s">
        <v>8</v>
      </c>
      <c r="I37" s="5"/>
      <c r="J37" s="5"/>
      <c r="BF37" s="19"/>
      <c r="BG37" s="19"/>
      <c r="BH37" s="19"/>
      <c r="BI37" s="19"/>
      <c r="BJ37" s="19"/>
      <c r="BK37" s="19"/>
    </row>
    <row r="38" spans="1:63" ht="12.75" customHeight="1" x14ac:dyDescent="0.3">
      <c r="A38" s="48"/>
      <c r="B38" s="25">
        <v>150000</v>
      </c>
      <c r="C38" s="25">
        <v>0</v>
      </c>
      <c r="D38" s="25">
        <v>0</v>
      </c>
      <c r="E38" s="25">
        <v>0</v>
      </c>
      <c r="F38" s="25">
        <v>0</v>
      </c>
      <c r="G38" s="26">
        <v>0</v>
      </c>
      <c r="H38" s="26">
        <v>0</v>
      </c>
      <c r="I38" s="5"/>
      <c r="J38" s="5"/>
      <c r="BF38" s="19"/>
      <c r="BG38" s="19"/>
      <c r="BH38" s="19"/>
      <c r="BI38" s="19"/>
      <c r="BJ38" s="19"/>
      <c r="BK38" s="19"/>
    </row>
    <row r="39" spans="1:63" ht="12.75" customHeight="1" x14ac:dyDescent="0.3">
      <c r="A39" s="63"/>
      <c r="B39" s="24">
        <v>200000</v>
      </c>
      <c r="C39" s="24">
        <v>6176</v>
      </c>
      <c r="D39" s="24">
        <v>6176</v>
      </c>
      <c r="E39" s="24">
        <f t="shared" ref="E39:E46" si="8">D39-C39</f>
        <v>0</v>
      </c>
      <c r="F39" s="64">
        <f t="shared" ref="F39:F46" si="9">D39/C39-1</f>
        <v>0</v>
      </c>
      <c r="G39" s="65">
        <f t="shared" ref="G39:G47" si="10">C39/B39</f>
        <v>3.0880000000000001E-2</v>
      </c>
      <c r="H39" s="66">
        <f t="shared" ref="H39:H47" si="11">D39/B39</f>
        <v>3.0880000000000001E-2</v>
      </c>
      <c r="I39" s="5"/>
      <c r="J39" s="5"/>
      <c r="BF39" s="19"/>
      <c r="BG39" s="19"/>
      <c r="BH39" s="19"/>
      <c r="BI39" s="19"/>
      <c r="BJ39" s="19"/>
      <c r="BK39" s="19"/>
    </row>
    <row r="40" spans="1:63" ht="12.75" customHeight="1" x14ac:dyDescent="0.3">
      <c r="A40" s="63"/>
      <c r="B40" s="24">
        <v>250000</v>
      </c>
      <c r="C40" s="24">
        <v>16207.739999999998</v>
      </c>
      <c r="D40" s="24">
        <v>16207.739999999998</v>
      </c>
      <c r="E40" s="24">
        <f t="shared" si="8"/>
        <v>0</v>
      </c>
      <c r="F40" s="64">
        <f t="shared" si="9"/>
        <v>0</v>
      </c>
      <c r="G40" s="65">
        <f t="shared" si="10"/>
        <v>6.4830959999999993E-2</v>
      </c>
      <c r="H40" s="66">
        <f t="shared" si="11"/>
        <v>6.4830959999999993E-2</v>
      </c>
      <c r="I40" s="5"/>
      <c r="J40" s="5"/>
      <c r="BF40" s="19"/>
      <c r="BG40" s="19"/>
      <c r="BH40" s="19"/>
      <c r="BI40" s="19"/>
      <c r="BJ40" s="19"/>
      <c r="BK40" s="19"/>
    </row>
    <row r="41" spans="1:63" ht="12.75" customHeight="1" x14ac:dyDescent="0.3">
      <c r="A41" s="63"/>
      <c r="B41" s="24">
        <v>300000</v>
      </c>
      <c r="C41" s="24">
        <v>29207.739999999998</v>
      </c>
      <c r="D41" s="24">
        <v>29207.739999999998</v>
      </c>
      <c r="E41" s="24">
        <f t="shared" si="8"/>
        <v>0</v>
      </c>
      <c r="F41" s="64">
        <f t="shared" si="9"/>
        <v>0</v>
      </c>
      <c r="G41" s="65">
        <f t="shared" si="10"/>
        <v>9.735913333333332E-2</v>
      </c>
      <c r="H41" s="66">
        <f t="shared" si="11"/>
        <v>9.735913333333332E-2</v>
      </c>
      <c r="I41" s="5"/>
      <c r="J41" s="6"/>
      <c r="BF41" s="19"/>
      <c r="BG41" s="19"/>
      <c r="BH41" s="19"/>
      <c r="BI41" s="19"/>
      <c r="BJ41" s="19"/>
      <c r="BK41" s="19"/>
    </row>
    <row r="42" spans="1:63" ht="12.75" customHeight="1" x14ac:dyDescent="0.3">
      <c r="A42" s="63"/>
      <c r="B42" s="24">
        <v>400000</v>
      </c>
      <c r="C42" s="24">
        <v>56682.69</v>
      </c>
      <c r="D42" s="24">
        <v>56682.69</v>
      </c>
      <c r="E42" s="24">
        <f t="shared" si="8"/>
        <v>0</v>
      </c>
      <c r="F42" s="64">
        <f t="shared" si="9"/>
        <v>0</v>
      </c>
      <c r="G42" s="65">
        <f t="shared" si="10"/>
        <v>0.14170672500000001</v>
      </c>
      <c r="H42" s="66">
        <f t="shared" si="11"/>
        <v>0.14170672500000001</v>
      </c>
      <c r="I42" s="5"/>
      <c r="J42" s="68"/>
      <c r="BF42" s="19"/>
      <c r="BG42" s="19"/>
      <c r="BH42" s="19"/>
      <c r="BI42" s="19"/>
      <c r="BJ42" s="19"/>
      <c r="BK42" s="19"/>
    </row>
    <row r="43" spans="1:63" ht="12.75" customHeight="1" x14ac:dyDescent="0.3">
      <c r="A43" s="63"/>
      <c r="B43" s="24">
        <v>500000</v>
      </c>
      <c r="C43" s="24">
        <v>87682.69</v>
      </c>
      <c r="D43" s="24">
        <v>87682.69</v>
      </c>
      <c r="E43" s="24">
        <f t="shared" si="8"/>
        <v>0</v>
      </c>
      <c r="F43" s="64">
        <f t="shared" si="9"/>
        <v>0</v>
      </c>
      <c r="G43" s="65">
        <f t="shared" si="10"/>
        <v>0.17536538000000002</v>
      </c>
      <c r="H43" s="66">
        <f t="shared" si="11"/>
        <v>0.17536538000000002</v>
      </c>
      <c r="I43" s="5"/>
      <c r="J43" s="67"/>
      <c r="BF43" s="19"/>
      <c r="BG43" s="19"/>
      <c r="BH43" s="19"/>
      <c r="BI43" s="19"/>
      <c r="BJ43" s="19"/>
      <c r="BK43" s="19"/>
    </row>
    <row r="44" spans="1:63" ht="12.75" customHeight="1" x14ac:dyDescent="0.3">
      <c r="A44" s="63"/>
      <c r="B44" s="24">
        <v>750000</v>
      </c>
      <c r="C44" s="24">
        <v>179352.61</v>
      </c>
      <c r="D44" s="24">
        <v>179352.61</v>
      </c>
      <c r="E44" s="24">
        <f t="shared" si="8"/>
        <v>0</v>
      </c>
      <c r="F44" s="64">
        <f t="shared" si="9"/>
        <v>0</v>
      </c>
      <c r="G44" s="65">
        <f t="shared" si="10"/>
        <v>0.23913681333333331</v>
      </c>
      <c r="H44" s="66">
        <f t="shared" si="11"/>
        <v>0.23913681333333331</v>
      </c>
      <c r="I44" s="67"/>
      <c r="J44" s="67"/>
      <c r="BF44" s="19"/>
      <c r="BG44" s="19"/>
      <c r="BH44" s="19"/>
      <c r="BI44" s="19"/>
      <c r="BJ44" s="19"/>
      <c r="BK44" s="19"/>
    </row>
    <row r="45" spans="1:63" ht="12.75" customHeight="1" x14ac:dyDescent="0.3">
      <c r="A45" s="63"/>
      <c r="B45" s="24">
        <v>1000000</v>
      </c>
      <c r="C45" s="24">
        <v>279694.58999999997</v>
      </c>
      <c r="D45" s="24">
        <v>279694.58999999997</v>
      </c>
      <c r="E45" s="24">
        <f t="shared" si="8"/>
        <v>0</v>
      </c>
      <c r="F45" s="64">
        <f t="shared" si="9"/>
        <v>0</v>
      </c>
      <c r="G45" s="65">
        <f t="shared" si="10"/>
        <v>0.27969458999999997</v>
      </c>
      <c r="H45" s="66">
        <f t="shared" si="11"/>
        <v>0.27969458999999997</v>
      </c>
      <c r="I45" s="67"/>
      <c r="J45" s="67"/>
      <c r="BF45" s="19"/>
      <c r="BG45" s="19"/>
      <c r="BH45" s="19"/>
      <c r="BI45" s="19"/>
      <c r="BJ45" s="19"/>
      <c r="BK45" s="19"/>
    </row>
    <row r="46" spans="1:63" ht="12.75" customHeight="1" x14ac:dyDescent="0.3">
      <c r="A46" s="63"/>
      <c r="B46" s="24">
        <v>1500000</v>
      </c>
      <c r="C46" s="24">
        <v>484694.58999999997</v>
      </c>
      <c r="D46" s="24">
        <v>484694.58999999997</v>
      </c>
      <c r="E46" s="24">
        <f t="shared" si="8"/>
        <v>0</v>
      </c>
      <c r="F46" s="64">
        <f t="shared" si="9"/>
        <v>0</v>
      </c>
      <c r="G46" s="65">
        <f t="shared" si="10"/>
        <v>0.32312972666666667</v>
      </c>
      <c r="H46" s="66">
        <f t="shared" si="11"/>
        <v>0.32312972666666667</v>
      </c>
      <c r="I46" s="67"/>
      <c r="J46" s="67"/>
      <c r="BF46" s="19"/>
      <c r="BG46" s="19"/>
      <c r="BH46" s="19"/>
      <c r="BI46" s="19"/>
      <c r="BJ46" s="19"/>
      <c r="BK46" s="19"/>
    </row>
    <row r="47" spans="1:63" ht="12.75" customHeight="1" x14ac:dyDescent="0.3">
      <c r="A47" s="69"/>
      <c r="B47" s="35">
        <v>2000000</v>
      </c>
      <c r="C47" s="70">
        <v>697014.55</v>
      </c>
      <c r="D47" s="70">
        <v>697014.55</v>
      </c>
      <c r="E47" s="70">
        <f>D47-C47</f>
        <v>0</v>
      </c>
      <c r="F47" s="71">
        <f>D47/C47-1</f>
        <v>0</v>
      </c>
      <c r="G47" s="72">
        <f t="shared" si="10"/>
        <v>0.34850727500000001</v>
      </c>
      <c r="H47" s="73">
        <f t="shared" si="11"/>
        <v>0.34850727500000001</v>
      </c>
      <c r="I47" s="67"/>
      <c r="J47" s="67"/>
      <c r="BF47" s="19"/>
      <c r="BG47" s="19"/>
      <c r="BH47" s="19"/>
      <c r="BI47" s="19"/>
      <c r="BJ47" s="19"/>
      <c r="BK47" s="19"/>
    </row>
    <row r="48" spans="1:63" ht="10.5" customHeight="1" x14ac:dyDescent="0.3">
      <c r="A48" s="40" t="s">
        <v>9</v>
      </c>
      <c r="B48" s="42"/>
      <c r="C48" s="48"/>
      <c r="D48" s="42"/>
      <c r="E48" s="74"/>
      <c r="F48" s="75"/>
      <c r="G48" s="75"/>
      <c r="H48" s="75"/>
      <c r="I48" s="67"/>
      <c r="J48" s="67"/>
      <c r="BF48" s="19"/>
      <c r="BG48" s="19"/>
      <c r="BH48" s="19"/>
      <c r="BI48" s="19"/>
      <c r="BJ48" s="19"/>
      <c r="BK48" s="19"/>
    </row>
    <row r="49" spans="1:63" ht="13.4" customHeight="1" x14ac:dyDescent="0.3">
      <c r="A49" s="76"/>
      <c r="B49" s="42"/>
      <c r="C49" s="48"/>
      <c r="D49" s="42"/>
      <c r="E49" s="74"/>
      <c r="F49" s="75"/>
      <c r="G49" s="75"/>
      <c r="H49" s="75"/>
      <c r="I49" s="77"/>
      <c r="J49" s="67"/>
      <c r="BF49" s="19"/>
      <c r="BG49" s="19"/>
      <c r="BH49" s="19"/>
      <c r="BI49" s="19"/>
      <c r="BJ49" s="19"/>
      <c r="BK49" s="19"/>
    </row>
    <row r="50" spans="1:63" ht="13.4" customHeight="1" x14ac:dyDescent="0.3">
      <c r="A50" s="78">
        <v>0.55000000000000004</v>
      </c>
      <c r="B50" s="79"/>
      <c r="C50" s="80"/>
      <c r="D50" s="79"/>
      <c r="E50" s="79"/>
      <c r="F50" s="79"/>
      <c r="G50" s="75"/>
      <c r="H50" s="75"/>
      <c r="I50" s="77"/>
      <c r="J50" s="67"/>
      <c r="BF50" s="19"/>
      <c r="BG50" s="19"/>
      <c r="BH50" s="19"/>
      <c r="BI50" s="19"/>
      <c r="BJ50" s="19"/>
      <c r="BK50" s="19"/>
    </row>
    <row r="51" spans="1:63" ht="13.4" customHeight="1" x14ac:dyDescent="0.3">
      <c r="A51" s="76"/>
      <c r="B51" s="42"/>
      <c r="C51" s="48"/>
      <c r="D51" s="42"/>
      <c r="E51" s="74"/>
      <c r="F51" s="81"/>
      <c r="G51" s="15"/>
      <c r="H51" s="15"/>
      <c r="I51" s="77"/>
      <c r="J51" s="67"/>
      <c r="BF51" s="19"/>
      <c r="BG51" s="19"/>
      <c r="BH51" s="19"/>
      <c r="BI51" s="19"/>
      <c r="BJ51" s="19"/>
      <c r="BK51" s="19"/>
    </row>
    <row r="52" spans="1:63" ht="13.4" customHeight="1" x14ac:dyDescent="0.3">
      <c r="A52" s="76"/>
      <c r="B52" s="42"/>
      <c r="C52" s="48"/>
      <c r="D52" s="42"/>
      <c r="E52" s="74"/>
      <c r="F52" s="75"/>
      <c r="G52" s="82"/>
      <c r="H52" s="82"/>
      <c r="I52" s="77"/>
      <c r="J52" s="67"/>
      <c r="BF52" s="19"/>
      <c r="BG52" s="19"/>
      <c r="BH52" s="19"/>
      <c r="BI52" s="19"/>
      <c r="BJ52" s="19"/>
      <c r="BK52" s="19"/>
    </row>
    <row r="53" spans="1:63" ht="13.4" customHeight="1" x14ac:dyDescent="0.3">
      <c r="A53" s="76"/>
      <c r="B53" s="42"/>
      <c r="C53" s="48"/>
      <c r="D53" s="42"/>
      <c r="E53" s="74"/>
      <c r="F53" s="75"/>
      <c r="G53" s="82"/>
      <c r="H53" s="82"/>
      <c r="I53" s="82"/>
      <c r="J53" s="82"/>
      <c r="BF53" s="19"/>
      <c r="BG53" s="19"/>
      <c r="BH53" s="19"/>
      <c r="BI53" s="19"/>
      <c r="BJ53" s="19"/>
      <c r="BK53" s="19"/>
    </row>
    <row r="54" spans="1:63" ht="13.4" customHeight="1" x14ac:dyDescent="0.3">
      <c r="A54" s="83" t="s">
        <v>13</v>
      </c>
      <c r="B54" s="15"/>
      <c r="C54" s="15"/>
      <c r="D54" s="84"/>
      <c r="E54" s="15"/>
      <c r="F54" s="15"/>
      <c r="G54" s="82"/>
      <c r="H54" s="82"/>
      <c r="I54" s="5"/>
      <c r="J54" s="5"/>
      <c r="BF54" s="19"/>
      <c r="BG54" s="19"/>
      <c r="BH54" s="19"/>
      <c r="BI54" s="19"/>
      <c r="BJ54" s="19"/>
      <c r="BK54" s="19"/>
    </row>
    <row r="55" spans="1:63" ht="13.4" customHeight="1" x14ac:dyDescent="0.3">
      <c r="A55" s="85" t="s">
        <v>14</v>
      </c>
      <c r="B55" s="15"/>
      <c r="C55" s="15"/>
      <c r="D55" s="84"/>
      <c r="E55" s="15"/>
      <c r="F55" s="15"/>
      <c r="G55" s="82"/>
      <c r="H55" s="82"/>
      <c r="I55" s="5"/>
      <c r="J55" s="5"/>
      <c r="BF55" s="19"/>
      <c r="BG55" s="19"/>
      <c r="BH55" s="19"/>
      <c r="BI55" s="19"/>
      <c r="BJ55" s="19"/>
      <c r="BK55" s="19"/>
    </row>
    <row r="56" spans="1:63" ht="26.25" customHeight="1" x14ac:dyDescent="0.3">
      <c r="A56" s="86"/>
      <c r="B56" s="87"/>
      <c r="C56" s="88"/>
      <c r="D56" s="89"/>
      <c r="E56" s="89" t="s">
        <v>15</v>
      </c>
      <c r="F56" s="89"/>
      <c r="G56" s="89" t="s">
        <v>15</v>
      </c>
      <c r="H56" s="90"/>
      <c r="I56" s="5"/>
      <c r="J56" s="5"/>
      <c r="BF56" s="19"/>
      <c r="BG56" s="19"/>
      <c r="BH56" s="19"/>
      <c r="BI56" s="19"/>
      <c r="BJ56" s="19"/>
      <c r="BK56" s="19"/>
    </row>
    <row r="57" spans="1:63" ht="24" customHeight="1" x14ac:dyDescent="0.3">
      <c r="A57" s="86"/>
      <c r="B57" s="91" t="s">
        <v>16</v>
      </c>
      <c r="C57" s="92" t="s">
        <v>17</v>
      </c>
      <c r="D57" s="93" t="s">
        <v>18</v>
      </c>
      <c r="E57" s="93" t="s">
        <v>19</v>
      </c>
      <c r="F57" s="93" t="s">
        <v>20</v>
      </c>
      <c r="G57" s="93" t="s">
        <v>21</v>
      </c>
      <c r="H57" s="94" t="s">
        <v>22</v>
      </c>
      <c r="I57" s="5"/>
      <c r="J57" s="5"/>
      <c r="BF57" s="19"/>
      <c r="BG57" s="19"/>
      <c r="BH57" s="19"/>
      <c r="BI57" s="19"/>
      <c r="BJ57" s="19"/>
      <c r="BK57" s="19"/>
    </row>
    <row r="58" spans="1:63" ht="23.25" customHeight="1" x14ac:dyDescent="0.3">
      <c r="A58" s="95"/>
      <c r="B58" s="96" t="s">
        <v>23</v>
      </c>
      <c r="C58" s="97" t="s">
        <v>24</v>
      </c>
      <c r="D58" s="98" t="s">
        <v>25</v>
      </c>
      <c r="E58" s="98" t="s">
        <v>26</v>
      </c>
      <c r="F58" s="99" t="s">
        <v>26</v>
      </c>
      <c r="G58" s="98" t="s">
        <v>26</v>
      </c>
      <c r="H58" s="98">
        <v>0.71399999999999997</v>
      </c>
      <c r="I58" s="5"/>
      <c r="J58" s="5"/>
      <c r="BF58" s="19"/>
      <c r="BG58" s="19"/>
      <c r="BH58" s="19"/>
      <c r="BI58" s="19"/>
      <c r="BJ58" s="19"/>
      <c r="BK58" s="19"/>
    </row>
    <row r="59" spans="1:63" ht="13.4" customHeight="1" x14ac:dyDescent="0.3">
      <c r="A59" s="95"/>
      <c r="B59" s="100" t="s">
        <v>27</v>
      </c>
      <c r="C59" s="97" t="s">
        <v>28</v>
      </c>
      <c r="D59" s="98" t="s">
        <v>29</v>
      </c>
      <c r="E59" s="98">
        <v>35.5</v>
      </c>
      <c r="F59" s="99" t="s">
        <v>30</v>
      </c>
      <c r="G59" s="98">
        <v>3.5499999999999997E-2</v>
      </c>
      <c r="H59" s="98">
        <v>0.82550000000000001</v>
      </c>
      <c r="I59" s="5"/>
      <c r="J59" s="5"/>
      <c r="BF59" s="19"/>
      <c r="BG59" s="19"/>
      <c r="BH59" s="19"/>
      <c r="BI59" s="19"/>
      <c r="BJ59" s="19"/>
      <c r="BK59" s="19"/>
    </row>
    <row r="60" spans="1:63" ht="13.4" customHeight="1" x14ac:dyDescent="0.3">
      <c r="A60" s="95"/>
      <c r="B60" s="100" t="s">
        <v>31</v>
      </c>
      <c r="C60" s="97" t="s">
        <v>32</v>
      </c>
      <c r="D60" s="101" t="s">
        <v>33</v>
      </c>
      <c r="E60" s="98" t="s">
        <v>26</v>
      </c>
      <c r="F60" s="99" t="s">
        <v>26</v>
      </c>
      <c r="G60" s="98" t="s">
        <v>26</v>
      </c>
      <c r="H60" s="98">
        <v>0.99399999999999999</v>
      </c>
      <c r="I60" s="5"/>
      <c r="J60" s="5"/>
      <c r="BF60" s="19"/>
      <c r="BG60" s="19"/>
      <c r="BH60" s="19"/>
      <c r="BI60" s="19"/>
      <c r="BJ60" s="19"/>
      <c r="BK60" s="19"/>
    </row>
    <row r="61" spans="1:63" ht="13.4" customHeight="1" x14ac:dyDescent="0.3">
      <c r="A61" s="95"/>
      <c r="B61" s="96"/>
      <c r="C61" s="97" t="s">
        <v>34</v>
      </c>
      <c r="D61" s="98" t="s">
        <v>35</v>
      </c>
      <c r="E61" s="98">
        <v>34.4</v>
      </c>
      <c r="F61" s="99" t="s">
        <v>30</v>
      </c>
      <c r="G61" s="98">
        <v>3.44E-2</v>
      </c>
      <c r="H61" s="98">
        <v>0.79400000000000004</v>
      </c>
      <c r="I61" s="5"/>
      <c r="J61" s="5"/>
      <c r="BF61" s="19"/>
      <c r="BG61" s="19"/>
      <c r="BH61" s="19"/>
      <c r="BI61" s="19"/>
      <c r="BJ61" s="19"/>
      <c r="BK61" s="19"/>
    </row>
    <row r="62" spans="1:63" ht="13.4" customHeight="1" x14ac:dyDescent="0.3">
      <c r="A62" s="95"/>
      <c r="B62" s="96"/>
      <c r="C62" s="97" t="s">
        <v>36</v>
      </c>
      <c r="D62" s="98" t="s">
        <v>37</v>
      </c>
      <c r="E62" s="98">
        <v>46.29</v>
      </c>
      <c r="F62" s="99" t="s">
        <v>38</v>
      </c>
      <c r="G62" s="98">
        <v>4.6289999999999998E-2</v>
      </c>
      <c r="H62" s="99" t="s">
        <v>26</v>
      </c>
      <c r="I62" s="5"/>
      <c r="J62" s="5"/>
      <c r="BF62" s="19"/>
      <c r="BG62" s="19"/>
      <c r="BH62" s="19"/>
      <c r="BI62" s="19"/>
      <c r="BJ62" s="19"/>
      <c r="BK62" s="19"/>
    </row>
    <row r="63" spans="1:63" ht="13.4" customHeight="1" x14ac:dyDescent="0.3">
      <c r="A63" s="95"/>
      <c r="B63" s="96"/>
      <c r="C63" s="97" t="s">
        <v>39</v>
      </c>
      <c r="D63" s="101" t="s">
        <v>40</v>
      </c>
      <c r="E63" s="98" t="s">
        <v>26</v>
      </c>
      <c r="F63" s="99" t="s">
        <v>26</v>
      </c>
      <c r="G63" s="98" t="s">
        <v>26</v>
      </c>
      <c r="H63" s="98">
        <v>0.76500000000000001</v>
      </c>
      <c r="I63" s="5"/>
      <c r="J63" s="5"/>
      <c r="BF63" s="19"/>
      <c r="BG63" s="19"/>
      <c r="BH63" s="19"/>
      <c r="BI63" s="19"/>
      <c r="BJ63" s="19"/>
      <c r="BK63" s="19"/>
    </row>
    <row r="64" spans="1:63" ht="13.4" customHeight="1" x14ac:dyDescent="0.3">
      <c r="A64" s="95"/>
      <c r="B64" s="96"/>
      <c r="C64" s="97" t="s">
        <v>41</v>
      </c>
      <c r="D64" s="102" t="s">
        <v>42</v>
      </c>
      <c r="E64" s="98">
        <v>32.5</v>
      </c>
      <c r="F64" s="99" t="s">
        <v>30</v>
      </c>
      <c r="G64" s="98">
        <v>3.2500000000000001E-2</v>
      </c>
      <c r="H64" s="98">
        <v>0.74050000000000005</v>
      </c>
      <c r="I64" s="5"/>
      <c r="J64" s="5"/>
      <c r="BF64" s="19"/>
      <c r="BG64" s="19"/>
      <c r="BH64" s="19"/>
      <c r="BI64" s="19"/>
      <c r="BJ64" s="19"/>
      <c r="BK64" s="19"/>
    </row>
    <row r="65" spans="1:63" ht="13.4" customHeight="1" x14ac:dyDescent="0.3">
      <c r="A65" s="103"/>
      <c r="B65" s="104" t="s">
        <v>43</v>
      </c>
      <c r="C65" s="105" t="s">
        <v>44</v>
      </c>
      <c r="D65" s="106" t="s">
        <v>45</v>
      </c>
      <c r="E65" s="107">
        <v>23.8</v>
      </c>
      <c r="F65" s="108" t="s">
        <v>38</v>
      </c>
      <c r="G65" s="107">
        <v>2.3800000000000002E-2</v>
      </c>
      <c r="H65" s="109" t="s">
        <v>46</v>
      </c>
      <c r="I65" s="5"/>
      <c r="J65" s="5"/>
      <c r="BF65" s="19"/>
      <c r="BG65" s="19"/>
      <c r="BH65" s="19"/>
      <c r="BI65" s="19"/>
      <c r="BJ65" s="19"/>
      <c r="BK65" s="19"/>
    </row>
    <row r="66" spans="1:63" ht="13.4" customHeight="1" x14ac:dyDescent="0.3">
      <c r="A66" s="95"/>
      <c r="B66" s="110"/>
      <c r="C66" s="111" t="s">
        <v>47</v>
      </c>
      <c r="D66" s="112" t="s">
        <v>48</v>
      </c>
      <c r="E66" s="98">
        <v>14.6</v>
      </c>
      <c r="F66" s="113" t="s">
        <v>38</v>
      </c>
      <c r="G66" s="98">
        <v>1.46E-2</v>
      </c>
      <c r="H66" s="114" t="s">
        <v>46</v>
      </c>
      <c r="I66" s="5"/>
      <c r="J66" s="5"/>
      <c r="BF66" s="19"/>
      <c r="BG66" s="19"/>
      <c r="BH66" s="19"/>
      <c r="BI66" s="19"/>
      <c r="BJ66" s="19"/>
      <c r="BK66" s="19"/>
    </row>
    <row r="67" spans="1:63" ht="13.4" customHeight="1" x14ac:dyDescent="0.3">
      <c r="A67" s="115"/>
      <c r="B67" s="116"/>
      <c r="C67" s="117" t="s">
        <v>49</v>
      </c>
      <c r="D67" s="118" t="s">
        <v>50</v>
      </c>
      <c r="E67" s="119">
        <v>33.700000000000003</v>
      </c>
      <c r="F67" s="120" t="s">
        <v>38</v>
      </c>
      <c r="G67" s="119">
        <v>3.3700000000000001E-2</v>
      </c>
      <c r="H67" s="121" t="s">
        <v>46</v>
      </c>
      <c r="I67" s="5"/>
      <c r="J67" s="5"/>
      <c r="BF67" s="19"/>
      <c r="BG67" s="19"/>
      <c r="BH67" s="19"/>
      <c r="BI67" s="19"/>
      <c r="BJ67" s="19"/>
      <c r="BK67" s="19"/>
    </row>
    <row r="68" spans="1:63" ht="13.4" customHeight="1" x14ac:dyDescent="0.3">
      <c r="A68" s="122" t="s">
        <v>51</v>
      </c>
      <c r="B68" s="122"/>
      <c r="C68" s="122"/>
      <c r="D68" s="122"/>
      <c r="E68" s="122"/>
      <c r="F68" s="122"/>
      <c r="G68" s="5"/>
      <c r="H68" s="5"/>
      <c r="I68" s="5"/>
      <c r="J68" s="5"/>
      <c r="BF68" s="19"/>
      <c r="BG68" s="19"/>
      <c r="BH68" s="19"/>
      <c r="BI68" s="19"/>
      <c r="BJ68" s="19"/>
      <c r="BK68" s="19"/>
    </row>
    <row r="69" spans="1:63" ht="13.4" customHeight="1" x14ac:dyDescent="0.3">
      <c r="A69" s="6"/>
      <c r="B69" s="123"/>
      <c r="C69" s="5"/>
      <c r="D69" s="5"/>
      <c r="E69" s="5"/>
      <c r="F69" s="5"/>
      <c r="G69" s="5"/>
      <c r="H69" s="5"/>
      <c r="I69" s="5"/>
      <c r="J69" s="5"/>
      <c r="BF69" s="19"/>
      <c r="BG69" s="19"/>
      <c r="BH69" s="19"/>
      <c r="BI69" s="19"/>
      <c r="BJ69" s="19"/>
      <c r="BK69" s="19"/>
    </row>
    <row r="70" spans="1:63" ht="13.4" customHeight="1" x14ac:dyDescent="0.3">
      <c r="A70" s="6"/>
      <c r="B70" s="123"/>
      <c r="C70" s="5"/>
      <c r="D70" s="5"/>
      <c r="E70" s="5"/>
      <c r="F70" s="5"/>
      <c r="G70" s="5"/>
      <c r="H70" s="5"/>
      <c r="I70" s="5"/>
      <c r="J70" s="5"/>
      <c r="BF70" s="19"/>
      <c r="BG70" s="19"/>
      <c r="BH70" s="19"/>
      <c r="BI70" s="19"/>
      <c r="BJ70" s="19"/>
      <c r="BK70" s="19"/>
    </row>
    <row r="71" spans="1:63" ht="13.4" customHeight="1" x14ac:dyDescent="0.3">
      <c r="A71" s="6"/>
      <c r="B71" s="123"/>
      <c r="C71" s="5"/>
      <c r="D71" s="5"/>
      <c r="E71" s="5"/>
      <c r="F71" s="5"/>
      <c r="G71" s="5"/>
      <c r="H71" s="5"/>
      <c r="I71" s="5"/>
      <c r="J71" s="5"/>
      <c r="BF71" s="19"/>
      <c r="BG71" s="19"/>
      <c r="BH71" s="19"/>
      <c r="BI71" s="19"/>
      <c r="BJ71" s="19"/>
      <c r="BK71" s="19"/>
    </row>
    <row r="72" spans="1:63" ht="13.4" customHeight="1" x14ac:dyDescent="0.3">
      <c r="A72" s="6"/>
      <c r="B72" s="123"/>
      <c r="C72" s="5"/>
      <c r="D72" s="5"/>
      <c r="E72" s="5"/>
      <c r="F72" s="5"/>
      <c r="G72" s="5"/>
      <c r="H72" s="5"/>
      <c r="I72" s="5"/>
      <c r="J72" s="5"/>
      <c r="BF72" s="19"/>
      <c r="BG72" s="19"/>
      <c r="BH72" s="19"/>
      <c r="BI72" s="19"/>
      <c r="BJ72" s="19"/>
      <c r="BK72" s="19"/>
    </row>
    <row r="73" spans="1:63" ht="13.4" customHeight="1" x14ac:dyDescent="0.3">
      <c r="A73" s="6"/>
      <c r="B73" s="123"/>
      <c r="C73" s="5"/>
      <c r="D73" s="5"/>
      <c r="E73" s="5"/>
      <c r="F73" s="5"/>
      <c r="G73" s="5"/>
      <c r="H73" s="5"/>
      <c r="I73" s="5"/>
      <c r="J73" s="5"/>
      <c r="BF73" s="19"/>
      <c r="BG73" s="19"/>
      <c r="BH73" s="19"/>
      <c r="BI73" s="19"/>
      <c r="BJ73" s="19"/>
      <c r="BK73" s="19"/>
    </row>
    <row r="74" spans="1:63" ht="13.4" customHeight="1" x14ac:dyDescent="0.3">
      <c r="A74" s="6"/>
      <c r="B74" s="123"/>
      <c r="C74" s="5"/>
      <c r="D74" s="5"/>
      <c r="E74" s="5"/>
      <c r="F74" s="5"/>
      <c r="G74" s="5"/>
      <c r="H74" s="5"/>
      <c r="I74" s="5"/>
      <c r="J74" s="5"/>
      <c r="BF74" s="19"/>
      <c r="BG74" s="19"/>
      <c r="BH74" s="19"/>
      <c r="BI74" s="19"/>
      <c r="BJ74" s="19"/>
      <c r="BK74" s="19"/>
    </row>
    <row r="75" spans="1:63" ht="13.4" customHeight="1" x14ac:dyDescent="0.3">
      <c r="A75" s="6"/>
      <c r="B75" s="123"/>
      <c r="C75" s="5"/>
      <c r="D75" s="5"/>
      <c r="E75" s="5"/>
      <c r="F75" s="5"/>
      <c r="G75" s="5"/>
      <c r="H75" s="5"/>
      <c r="I75" s="5"/>
      <c r="J75" s="5"/>
      <c r="BF75" s="19"/>
      <c r="BG75" s="19"/>
      <c r="BH75" s="19"/>
      <c r="BI75" s="19"/>
      <c r="BJ75" s="19"/>
      <c r="BK75" s="19"/>
    </row>
    <row r="76" spans="1:63" ht="13.4" customHeight="1" x14ac:dyDescent="0.3">
      <c r="A76" s="6"/>
      <c r="B76" s="123"/>
      <c r="C76" s="5"/>
      <c r="D76" s="5"/>
      <c r="E76" s="5"/>
      <c r="F76" s="5"/>
      <c r="G76" s="5"/>
      <c r="H76" s="5"/>
      <c r="I76" s="5"/>
      <c r="J76" s="5"/>
      <c r="BF76" s="19"/>
      <c r="BG76" s="19"/>
      <c r="BH76" s="19"/>
      <c r="BI76" s="19"/>
      <c r="BJ76" s="19"/>
      <c r="BK76" s="19"/>
    </row>
    <row r="77" spans="1:63" ht="13.4" customHeight="1" x14ac:dyDescent="0.3">
      <c r="A77" s="6"/>
      <c r="B77" s="123"/>
      <c r="C77" s="5"/>
      <c r="D77" s="5"/>
      <c r="E77" s="5"/>
      <c r="F77" s="5"/>
      <c r="G77" s="5"/>
      <c r="H77" s="5"/>
      <c r="I77" s="5"/>
      <c r="J77" s="5"/>
      <c r="BF77" s="19"/>
      <c r="BG77" s="19"/>
      <c r="BH77" s="19"/>
      <c r="BI77" s="19"/>
      <c r="BJ77" s="19"/>
      <c r="BK77" s="19"/>
    </row>
    <row r="78" spans="1:63" ht="13.4" customHeight="1" x14ac:dyDescent="0.3">
      <c r="A78" s="6"/>
      <c r="B78" s="123"/>
      <c r="C78" s="5"/>
      <c r="D78" s="5"/>
      <c r="E78" s="5"/>
      <c r="F78" s="5"/>
      <c r="G78" s="5"/>
      <c r="H78" s="5"/>
      <c r="I78" s="5"/>
      <c r="J78" s="5"/>
      <c r="BF78" s="19"/>
      <c r="BG78" s="19"/>
      <c r="BH78" s="19"/>
      <c r="BI78" s="19"/>
      <c r="BJ78" s="19"/>
      <c r="BK78" s="19"/>
    </row>
    <row r="79" spans="1:63" ht="13.4" customHeight="1" x14ac:dyDescent="0.3">
      <c r="A79" s="6"/>
      <c r="B79" s="123"/>
      <c r="C79" s="5"/>
      <c r="D79" s="5"/>
      <c r="E79" s="5"/>
      <c r="F79" s="5"/>
      <c r="G79" s="5"/>
      <c r="H79" s="5"/>
      <c r="I79" s="5"/>
      <c r="J79" s="5"/>
      <c r="BF79" s="19"/>
      <c r="BG79" s="19"/>
      <c r="BH79" s="19"/>
      <c r="BI79" s="19"/>
      <c r="BJ79" s="19"/>
      <c r="BK79" s="19"/>
    </row>
    <row r="80" spans="1:63" ht="13.4" customHeight="1" x14ac:dyDescent="0.3">
      <c r="A80" s="6"/>
      <c r="B80" s="123"/>
      <c r="C80" s="5"/>
      <c r="D80" s="5"/>
      <c r="E80" s="5"/>
      <c r="F80" s="5"/>
      <c r="G80" s="5"/>
      <c r="H80" s="5"/>
      <c r="I80" s="5"/>
      <c r="J80" s="5"/>
      <c r="BF80" s="19"/>
      <c r="BG80" s="19"/>
      <c r="BH80" s="19"/>
      <c r="BI80" s="19"/>
      <c r="BJ80" s="19"/>
      <c r="BK80" s="19"/>
    </row>
    <row r="81" spans="1:63" ht="13.4" customHeight="1" x14ac:dyDescent="0.3">
      <c r="A81" s="6"/>
      <c r="B81" s="123"/>
      <c r="C81" s="5"/>
      <c r="D81" s="5"/>
      <c r="E81" s="5"/>
      <c r="F81" s="5"/>
      <c r="G81" s="5"/>
      <c r="H81" s="5"/>
      <c r="I81" s="5"/>
      <c r="J81" s="5"/>
      <c r="BF81" s="19"/>
      <c r="BG81" s="19"/>
      <c r="BH81" s="19"/>
      <c r="BI81" s="19"/>
      <c r="BJ81" s="19"/>
      <c r="BK81" s="19"/>
    </row>
    <row r="82" spans="1:63" ht="13.4" customHeight="1" x14ac:dyDescent="0.3">
      <c r="A82" s="6"/>
      <c r="B82" s="123"/>
      <c r="C82" s="5"/>
      <c r="D82" s="5"/>
      <c r="E82" s="5"/>
      <c r="F82" s="5"/>
      <c r="G82" s="5"/>
      <c r="H82" s="5"/>
      <c r="I82" s="5"/>
      <c r="J82" s="5"/>
      <c r="BF82" s="19"/>
      <c r="BG82" s="19"/>
      <c r="BH82" s="19"/>
      <c r="BI82" s="19"/>
      <c r="BJ82" s="19"/>
      <c r="BK82" s="19"/>
    </row>
    <row r="83" spans="1:63" ht="13.4" customHeight="1" x14ac:dyDescent="0.3">
      <c r="A83" s="6"/>
      <c r="B83" s="123"/>
      <c r="C83" s="5"/>
      <c r="D83" s="5"/>
      <c r="E83" s="5"/>
      <c r="F83" s="5"/>
      <c r="G83" s="5"/>
      <c r="H83" s="5"/>
      <c r="I83" s="5"/>
      <c r="J83" s="5"/>
      <c r="BF83" s="19"/>
      <c r="BG83" s="19"/>
      <c r="BH83" s="19"/>
      <c r="BI83" s="19"/>
      <c r="BJ83" s="19"/>
      <c r="BK83" s="19"/>
    </row>
    <row r="84" spans="1:63" ht="13.4" customHeight="1" x14ac:dyDescent="0.3">
      <c r="A84" s="6"/>
      <c r="B84" s="123"/>
      <c r="C84" s="5"/>
      <c r="D84" s="5"/>
      <c r="E84" s="5"/>
      <c r="F84" s="5"/>
      <c r="G84" s="5"/>
      <c r="H84" s="5"/>
      <c r="I84" s="5"/>
      <c r="J84" s="5"/>
      <c r="BF84" s="19"/>
      <c r="BG84" s="19"/>
      <c r="BH84" s="19"/>
      <c r="BI84" s="19"/>
      <c r="BJ84" s="19"/>
      <c r="BK84" s="19"/>
    </row>
    <row r="85" spans="1:63" ht="13.4" customHeight="1" x14ac:dyDescent="0.3">
      <c r="A85" s="6"/>
      <c r="B85" s="123"/>
      <c r="C85" s="5"/>
      <c r="D85" s="5"/>
      <c r="E85" s="5"/>
      <c r="F85" s="5"/>
      <c r="G85" s="5"/>
      <c r="H85" s="5"/>
      <c r="I85" s="5"/>
      <c r="J85" s="5"/>
      <c r="BF85" s="19"/>
      <c r="BG85" s="19"/>
      <c r="BH85" s="19"/>
      <c r="BI85" s="19"/>
      <c r="BJ85" s="19"/>
      <c r="BK85" s="19"/>
    </row>
    <row r="86" spans="1:63" ht="13.4" customHeight="1" x14ac:dyDescent="0.3">
      <c r="A86" s="6"/>
      <c r="B86" s="123"/>
      <c r="C86" s="5"/>
      <c r="D86" s="5"/>
      <c r="E86" s="5"/>
      <c r="F86" s="5"/>
      <c r="G86" s="5"/>
      <c r="H86" s="5"/>
      <c r="I86" s="5"/>
      <c r="J86" s="5"/>
      <c r="BF86" s="19"/>
      <c r="BG86" s="19"/>
      <c r="BH86" s="19"/>
      <c r="BI86" s="19"/>
      <c r="BJ86" s="19"/>
      <c r="BK86" s="19"/>
    </row>
    <row r="87" spans="1:63" ht="13.4" customHeight="1" x14ac:dyDescent="0.3">
      <c r="A87" s="6"/>
      <c r="B87" s="123"/>
      <c r="C87" s="5"/>
      <c r="D87" s="5"/>
      <c r="E87" s="5"/>
      <c r="F87" s="5"/>
      <c r="G87" s="5"/>
      <c r="H87" s="5"/>
      <c r="I87" s="5"/>
      <c r="J87" s="5"/>
      <c r="BF87" s="19"/>
      <c r="BG87" s="19"/>
      <c r="BH87" s="19"/>
      <c r="BI87" s="19"/>
      <c r="BJ87" s="19"/>
      <c r="BK87" s="19"/>
    </row>
    <row r="88" spans="1:63" ht="13.4" customHeight="1" x14ac:dyDescent="0.3">
      <c r="A88" s="6"/>
      <c r="B88" s="123"/>
      <c r="C88" s="5"/>
      <c r="D88" s="5"/>
      <c r="E88" s="5"/>
      <c r="F88" s="5"/>
      <c r="G88" s="5"/>
      <c r="H88" s="5"/>
      <c r="I88" s="5"/>
      <c r="J88" s="5"/>
      <c r="BF88" s="19"/>
      <c r="BG88" s="19"/>
      <c r="BH88" s="19"/>
      <c r="BI88" s="19"/>
      <c r="BJ88" s="19"/>
      <c r="BK88" s="19"/>
    </row>
    <row r="89" spans="1:63" ht="13.4" customHeight="1" x14ac:dyDescent="0.3">
      <c r="A89" s="6"/>
      <c r="B89" s="123"/>
      <c r="C89" s="5"/>
      <c r="D89" s="5"/>
      <c r="E89" s="5"/>
      <c r="F89" s="5"/>
      <c r="G89" s="5"/>
      <c r="H89" s="5"/>
      <c r="I89" s="5"/>
      <c r="J89" s="5"/>
      <c r="BF89" s="19"/>
      <c r="BG89" s="19"/>
      <c r="BH89" s="19"/>
      <c r="BI89" s="19"/>
      <c r="BJ89" s="19"/>
      <c r="BK89" s="19"/>
    </row>
    <row r="90" spans="1:63" ht="13.4" customHeight="1" x14ac:dyDescent="0.3">
      <c r="A90" s="6"/>
      <c r="B90" s="123"/>
      <c r="C90" s="5"/>
      <c r="D90" s="5"/>
      <c r="E90" s="5"/>
      <c r="F90" s="5"/>
      <c r="G90" s="5"/>
      <c r="H90" s="5"/>
      <c r="I90" s="5"/>
      <c r="J90" s="5"/>
      <c r="BF90" s="19"/>
      <c r="BG90" s="19"/>
      <c r="BH90" s="19"/>
      <c r="BI90" s="19"/>
      <c r="BJ90" s="19"/>
      <c r="BK90" s="19"/>
    </row>
    <row r="91" spans="1:63" ht="13.4" customHeight="1" x14ac:dyDescent="0.3">
      <c r="A91" s="6"/>
      <c r="B91" s="123"/>
      <c r="C91" s="5"/>
      <c r="D91" s="5"/>
      <c r="E91" s="5"/>
      <c r="F91" s="5"/>
      <c r="G91" s="5"/>
      <c r="H91" s="5"/>
      <c r="I91" s="5"/>
      <c r="J91" s="5"/>
      <c r="BF91" s="19"/>
      <c r="BG91" s="19"/>
      <c r="BH91" s="19"/>
      <c r="BI91" s="19"/>
      <c r="BJ91" s="19"/>
      <c r="BK91" s="19"/>
    </row>
    <row r="92" spans="1:63" ht="13.4" customHeight="1" x14ac:dyDescent="0.3">
      <c r="A92" s="6"/>
      <c r="B92" s="123"/>
      <c r="C92" s="5"/>
      <c r="D92" s="5"/>
      <c r="E92" s="5"/>
      <c r="F92" s="5"/>
      <c r="G92" s="5"/>
      <c r="H92" s="5"/>
      <c r="I92" s="5"/>
      <c r="J92" s="5"/>
      <c r="BF92" s="19"/>
      <c r="BG92" s="19"/>
      <c r="BH92" s="19"/>
      <c r="BI92" s="19"/>
      <c r="BJ92" s="19"/>
      <c r="BK92" s="19"/>
    </row>
    <row r="93" spans="1:63" ht="13.4" customHeight="1" x14ac:dyDescent="0.3">
      <c r="A93" s="6"/>
      <c r="B93" s="123"/>
      <c r="C93" s="5"/>
      <c r="D93" s="5"/>
      <c r="E93" s="5"/>
      <c r="F93" s="5"/>
      <c r="G93" s="5"/>
      <c r="H93" s="5"/>
      <c r="I93" s="5"/>
      <c r="J93" s="5"/>
      <c r="BF93" s="19"/>
      <c r="BG93" s="19"/>
      <c r="BH93" s="19"/>
      <c r="BI93" s="19"/>
      <c r="BJ93" s="19"/>
      <c r="BK93" s="19"/>
    </row>
    <row r="94" spans="1:63" ht="13.4" customHeight="1" x14ac:dyDescent="0.3">
      <c r="A94" s="6"/>
      <c r="B94" s="123"/>
      <c r="C94" s="5"/>
      <c r="D94" s="5"/>
      <c r="E94" s="5"/>
      <c r="F94" s="5"/>
      <c r="G94" s="5"/>
      <c r="H94" s="5"/>
      <c r="I94" s="5"/>
      <c r="J94" s="5"/>
      <c r="BF94" s="19"/>
      <c r="BG94" s="19"/>
      <c r="BH94" s="19"/>
      <c r="BI94" s="19"/>
      <c r="BJ94" s="19"/>
      <c r="BK94" s="19"/>
    </row>
    <row r="95" spans="1:63" ht="13.4" customHeight="1" x14ac:dyDescent="0.3">
      <c r="A95" s="6"/>
      <c r="B95" s="123"/>
      <c r="C95" s="5"/>
      <c r="D95" s="5"/>
      <c r="E95" s="5"/>
      <c r="F95" s="5"/>
      <c r="G95" s="5"/>
      <c r="H95" s="5"/>
      <c r="I95" s="5"/>
      <c r="J95" s="5"/>
      <c r="BF95" s="19"/>
      <c r="BG95" s="19"/>
      <c r="BH95" s="19"/>
      <c r="BI95" s="19"/>
      <c r="BJ95" s="19"/>
      <c r="BK95" s="19"/>
    </row>
    <row r="96" spans="1:63" ht="13.4" customHeight="1" x14ac:dyDescent="0.3">
      <c r="A96" s="6"/>
      <c r="B96" s="123"/>
      <c r="C96" s="5"/>
      <c r="D96" s="5"/>
      <c r="E96" s="5"/>
      <c r="F96" s="5"/>
      <c r="G96" s="5"/>
      <c r="H96" s="5"/>
      <c r="I96" s="5"/>
      <c r="J96" s="5"/>
      <c r="BF96" s="19"/>
      <c r="BG96" s="19"/>
      <c r="BH96" s="19"/>
      <c r="BI96" s="19"/>
      <c r="BJ96" s="19"/>
      <c r="BK96" s="19"/>
    </row>
    <row r="97" spans="1:63" ht="13.4" customHeight="1" x14ac:dyDescent="0.3">
      <c r="A97" s="6"/>
      <c r="B97" s="123"/>
      <c r="C97" s="5"/>
      <c r="D97" s="5"/>
      <c r="E97" s="5"/>
      <c r="F97" s="5"/>
      <c r="G97" s="5"/>
      <c r="H97" s="5"/>
      <c r="I97" s="5"/>
      <c r="J97" s="5"/>
      <c r="BF97" s="19"/>
      <c r="BG97" s="19"/>
      <c r="BH97" s="19"/>
      <c r="BI97" s="19"/>
      <c r="BJ97" s="19"/>
      <c r="BK97" s="19"/>
    </row>
    <row r="98" spans="1:63" ht="13.4" customHeight="1" x14ac:dyDescent="0.3">
      <c r="A98" s="6"/>
      <c r="B98" s="123"/>
      <c r="C98" s="5"/>
      <c r="D98" s="5"/>
      <c r="E98" s="5"/>
      <c r="F98" s="5"/>
      <c r="G98" s="5"/>
      <c r="H98" s="5"/>
      <c r="I98" s="5"/>
      <c r="J98" s="5"/>
      <c r="BF98" s="19"/>
      <c r="BG98" s="19"/>
      <c r="BH98" s="19"/>
      <c r="BI98" s="19"/>
      <c r="BJ98" s="19"/>
      <c r="BK98" s="19"/>
    </row>
    <row r="99" spans="1:63" ht="13.4" customHeight="1" x14ac:dyDescent="0.3">
      <c r="A99" s="6"/>
      <c r="B99" s="123"/>
      <c r="C99" s="5"/>
      <c r="D99" s="5"/>
      <c r="E99" s="5"/>
      <c r="F99" s="5"/>
      <c r="G99" s="5"/>
      <c r="H99" s="5"/>
      <c r="I99" s="5"/>
      <c r="J99" s="5"/>
      <c r="BF99" s="19"/>
      <c r="BG99" s="19"/>
      <c r="BH99" s="19"/>
      <c r="BI99" s="19"/>
      <c r="BJ99" s="19"/>
      <c r="BK99" s="19"/>
    </row>
    <row r="100" spans="1:63" ht="13.4" customHeight="1" x14ac:dyDescent="0.3">
      <c r="A100" s="6"/>
      <c r="B100" s="123"/>
      <c r="C100" s="5"/>
      <c r="D100" s="5"/>
      <c r="E100" s="5"/>
      <c r="F100" s="5"/>
      <c r="G100" s="5"/>
      <c r="H100" s="5"/>
      <c r="I100" s="5"/>
      <c r="J100" s="5"/>
      <c r="BF100" s="19"/>
      <c r="BG100" s="19"/>
      <c r="BH100" s="19"/>
      <c r="BI100" s="19"/>
      <c r="BJ100" s="19"/>
      <c r="BK100" s="19"/>
    </row>
    <row r="101" spans="1:63" ht="13.4" customHeight="1" x14ac:dyDescent="0.3">
      <c r="A101" s="6"/>
      <c r="B101" s="123"/>
      <c r="C101" s="5"/>
      <c r="D101" s="5"/>
      <c r="E101" s="5"/>
      <c r="F101" s="5"/>
      <c r="G101" s="5"/>
      <c r="H101" s="5"/>
      <c r="I101" s="5"/>
      <c r="J101" s="5"/>
      <c r="BF101" s="19"/>
      <c r="BG101" s="19"/>
      <c r="BH101" s="19"/>
      <c r="BI101" s="19"/>
      <c r="BJ101" s="19"/>
      <c r="BK101" s="19"/>
    </row>
    <row r="102" spans="1:63" ht="13.4" customHeight="1" x14ac:dyDescent="0.3">
      <c r="A102" s="6"/>
      <c r="B102" s="123"/>
      <c r="C102" s="5"/>
      <c r="D102" s="5"/>
      <c r="E102" s="5"/>
      <c r="F102" s="5"/>
      <c r="G102" s="5"/>
      <c r="H102" s="5"/>
      <c r="I102" s="5"/>
      <c r="J102" s="5"/>
      <c r="BF102" s="19"/>
      <c r="BG102" s="19"/>
      <c r="BH102" s="19"/>
      <c r="BI102" s="19"/>
      <c r="BJ102" s="19"/>
      <c r="BK102" s="19"/>
    </row>
    <row r="103" spans="1:63" ht="13.4" customHeight="1" x14ac:dyDescent="0.3">
      <c r="A103" s="6"/>
      <c r="B103" s="123"/>
      <c r="C103" s="5"/>
      <c r="D103" s="5"/>
      <c r="E103" s="5"/>
      <c r="F103" s="5"/>
      <c r="G103" s="5"/>
      <c r="H103" s="5"/>
      <c r="I103" s="5"/>
      <c r="J103" s="5"/>
      <c r="BF103" s="19"/>
      <c r="BG103" s="19"/>
      <c r="BH103" s="19"/>
      <c r="BI103" s="19"/>
      <c r="BJ103" s="19"/>
      <c r="BK103" s="19"/>
    </row>
    <row r="104" spans="1:63" ht="13.4" customHeight="1" x14ac:dyDescent="0.3">
      <c r="A104" s="6"/>
      <c r="B104" s="123"/>
      <c r="C104" s="5"/>
      <c r="D104" s="5"/>
      <c r="E104" s="5"/>
      <c r="F104" s="5"/>
      <c r="G104" s="5"/>
      <c r="H104" s="5"/>
      <c r="I104" s="5"/>
      <c r="J104" s="5"/>
      <c r="BF104" s="19"/>
      <c r="BG104" s="19"/>
      <c r="BH104" s="19"/>
      <c r="BI104" s="19"/>
      <c r="BJ104" s="19"/>
      <c r="BK104" s="19"/>
    </row>
    <row r="105" spans="1:63" ht="13.4" customHeight="1" x14ac:dyDescent="0.3">
      <c r="A105" s="6"/>
      <c r="B105" s="123"/>
      <c r="C105" s="5"/>
      <c r="D105" s="5"/>
      <c r="E105" s="5"/>
      <c r="F105" s="5"/>
      <c r="G105" s="5"/>
      <c r="H105" s="5"/>
      <c r="I105" s="5"/>
      <c r="J105" s="5"/>
      <c r="BF105" s="19"/>
      <c r="BG105" s="19"/>
      <c r="BH105" s="19"/>
      <c r="BI105" s="19"/>
      <c r="BJ105" s="19"/>
      <c r="BK105" s="19"/>
    </row>
    <row r="106" spans="1:63" ht="13.4" customHeight="1" x14ac:dyDescent="0.3">
      <c r="I106" s="5"/>
      <c r="J106" s="5"/>
      <c r="BF106" s="19"/>
      <c r="BG106" s="19"/>
      <c r="BH106" s="19"/>
      <c r="BI106" s="19"/>
      <c r="BJ106" s="19"/>
      <c r="BK106" s="19"/>
    </row>
    <row r="107" spans="1:63" ht="13.4" customHeight="1" x14ac:dyDescent="0.3">
      <c r="BF107" s="19"/>
      <c r="BG107" s="19"/>
      <c r="BH107" s="19"/>
      <c r="BI107" s="19"/>
      <c r="BJ107" s="19"/>
      <c r="BK107" s="19"/>
    </row>
    <row r="108" spans="1:63" ht="13.4" customHeight="1" x14ac:dyDescent="0.3">
      <c r="BF108" s="19"/>
      <c r="BG108" s="19"/>
      <c r="BH108" s="19"/>
      <c r="BI108" s="19"/>
      <c r="BJ108" s="19"/>
      <c r="BK108" s="19"/>
    </row>
    <row r="109" spans="1:63" ht="13.4" customHeight="1" x14ac:dyDescent="0.3">
      <c r="BF109" s="19"/>
      <c r="BG109" s="19"/>
      <c r="BH109" s="19"/>
      <c r="BI109" s="19"/>
      <c r="BJ109" s="19"/>
      <c r="BK109" s="19"/>
    </row>
    <row r="110" spans="1:63" ht="13.4" customHeight="1" x14ac:dyDescent="0.3">
      <c r="BF110" s="19"/>
      <c r="BG110" s="19"/>
      <c r="BH110" s="19"/>
      <c r="BI110" s="19"/>
      <c r="BJ110" s="19"/>
      <c r="BK110" s="19"/>
    </row>
    <row r="111" spans="1:63" ht="13.4" customHeight="1" x14ac:dyDescent="0.3">
      <c r="BF111" s="19"/>
      <c r="BG111" s="19"/>
      <c r="BH111" s="19"/>
      <c r="BI111" s="19"/>
      <c r="BJ111" s="19"/>
      <c r="BK111" s="19"/>
    </row>
    <row r="112" spans="1:63" ht="13.4" customHeight="1" x14ac:dyDescent="0.3">
      <c r="BF112" s="19"/>
      <c r="BG112" s="19"/>
      <c r="BH112" s="19"/>
      <c r="BI112" s="19"/>
      <c r="BJ112" s="19"/>
      <c r="BK112" s="19"/>
    </row>
    <row r="113" spans="58:63" ht="13.4" customHeight="1" x14ac:dyDescent="0.3">
      <c r="BF113" s="19"/>
      <c r="BG113" s="19"/>
      <c r="BH113" s="19"/>
      <c r="BI113" s="19"/>
      <c r="BJ113" s="19"/>
      <c r="BK113" s="19"/>
    </row>
    <row r="114" spans="58:63" ht="13.4" customHeight="1" x14ac:dyDescent="0.3">
      <c r="BF114" s="19"/>
      <c r="BG114" s="19"/>
      <c r="BH114" s="19"/>
      <c r="BI114" s="19"/>
      <c r="BJ114" s="19"/>
      <c r="BK114" s="19"/>
    </row>
    <row r="115" spans="58:63" ht="13.4" customHeight="1" x14ac:dyDescent="0.3">
      <c r="BF115" s="19"/>
      <c r="BG115" s="19"/>
      <c r="BH115" s="19"/>
      <c r="BI115" s="19"/>
      <c r="BJ115" s="19"/>
      <c r="BK115" s="19"/>
    </row>
    <row r="116" spans="58:63" ht="13.4" customHeight="1" x14ac:dyDescent="0.3">
      <c r="BF116" s="19"/>
      <c r="BG116" s="19"/>
      <c r="BH116" s="19"/>
      <c r="BI116" s="19"/>
      <c r="BJ116" s="19"/>
      <c r="BK116" s="19"/>
    </row>
    <row r="117" spans="58:63" ht="13.4" customHeight="1" x14ac:dyDescent="0.3">
      <c r="BF117" s="19"/>
      <c r="BG117" s="19"/>
      <c r="BH117" s="19"/>
      <c r="BI117" s="19"/>
      <c r="BJ117" s="19"/>
      <c r="BK117" s="19"/>
    </row>
    <row r="118" spans="58:63" ht="13.4" customHeight="1" x14ac:dyDescent="0.3">
      <c r="BF118" s="19"/>
      <c r="BG118" s="19"/>
      <c r="BH118" s="19"/>
      <c r="BI118" s="19"/>
      <c r="BJ118" s="19"/>
      <c r="BK118" s="19"/>
    </row>
    <row r="119" spans="58:63" ht="13.4" customHeight="1" x14ac:dyDescent="0.3">
      <c r="BF119" s="19"/>
      <c r="BG119" s="19"/>
      <c r="BH119" s="19"/>
      <c r="BI119" s="19"/>
      <c r="BJ119" s="19"/>
      <c r="BK119" s="19"/>
    </row>
    <row r="120" spans="58:63" ht="13.4" customHeight="1" x14ac:dyDescent="0.3">
      <c r="BF120" s="19"/>
      <c r="BG120" s="19"/>
      <c r="BH120" s="19"/>
      <c r="BI120" s="19"/>
      <c r="BJ120" s="19"/>
      <c r="BK120" s="19"/>
    </row>
    <row r="121" spans="58:63" ht="13.4" customHeight="1" x14ac:dyDescent="0.3">
      <c r="BF121" s="19"/>
      <c r="BG121" s="19"/>
      <c r="BH121" s="19"/>
      <c r="BI121" s="19"/>
      <c r="BJ121" s="19"/>
      <c r="BK121" s="19"/>
    </row>
    <row r="122" spans="58:63" ht="13.4" customHeight="1" x14ac:dyDescent="0.3">
      <c r="BF122" s="19"/>
      <c r="BG122" s="19"/>
      <c r="BH122" s="19"/>
      <c r="BI122" s="19"/>
      <c r="BJ122" s="19"/>
      <c r="BK122" s="19"/>
    </row>
    <row r="123" spans="58:63" ht="13.4" customHeight="1" x14ac:dyDescent="0.3">
      <c r="BF123" s="19"/>
      <c r="BG123" s="19"/>
      <c r="BH123" s="19"/>
      <c r="BI123" s="19"/>
      <c r="BJ123" s="19"/>
      <c r="BK123" s="19"/>
    </row>
    <row r="124" spans="58:63" ht="13.4" customHeight="1" x14ac:dyDescent="0.3">
      <c r="BF124" s="19"/>
      <c r="BG124" s="19"/>
      <c r="BH124" s="19"/>
      <c r="BI124" s="19"/>
      <c r="BJ124" s="19"/>
      <c r="BK124" s="19"/>
    </row>
    <row r="125" spans="58:63" ht="13.4" customHeight="1" x14ac:dyDescent="0.3">
      <c r="BF125" s="19"/>
      <c r="BG125" s="19"/>
      <c r="BH125" s="19"/>
      <c r="BI125" s="19"/>
      <c r="BJ125" s="19"/>
      <c r="BK125" s="19"/>
    </row>
    <row r="126" spans="58:63" ht="13.4" customHeight="1" x14ac:dyDescent="0.3">
      <c r="BF126" s="19"/>
      <c r="BG126" s="19"/>
      <c r="BH126" s="19"/>
      <c r="BI126" s="19"/>
      <c r="BJ126" s="19"/>
      <c r="BK126" s="19"/>
    </row>
    <row r="127" spans="58:63" ht="13.4" customHeight="1" x14ac:dyDescent="0.3">
      <c r="BF127" s="19"/>
      <c r="BG127" s="19"/>
      <c r="BH127" s="19"/>
      <c r="BI127" s="19"/>
      <c r="BJ127" s="19"/>
      <c r="BK127" s="19"/>
    </row>
    <row r="128" spans="58:63" ht="13.4" customHeight="1" x14ac:dyDescent="0.3">
      <c r="BF128" s="19"/>
      <c r="BG128" s="19"/>
      <c r="BH128" s="19"/>
      <c r="BI128" s="19"/>
      <c r="BJ128" s="19"/>
      <c r="BK128" s="19"/>
    </row>
    <row r="129" spans="58:63" ht="13.4" customHeight="1" x14ac:dyDescent="0.3">
      <c r="BF129" s="19"/>
      <c r="BG129" s="19"/>
      <c r="BH129" s="19"/>
      <c r="BI129" s="19"/>
      <c r="BJ129" s="19"/>
      <c r="BK129" s="19"/>
    </row>
    <row r="130" spans="58:63" ht="13.4" customHeight="1" x14ac:dyDescent="0.3">
      <c r="BF130" s="19"/>
      <c r="BG130" s="19"/>
      <c r="BH130" s="19"/>
      <c r="BI130" s="19"/>
      <c r="BJ130" s="19"/>
      <c r="BK130" s="19"/>
    </row>
    <row r="131" spans="58:63" ht="13.4" customHeight="1" x14ac:dyDescent="0.3">
      <c r="BF131" s="19"/>
      <c r="BG131" s="19"/>
      <c r="BH131" s="19"/>
      <c r="BI131" s="19"/>
      <c r="BJ131" s="19"/>
      <c r="BK131" s="19"/>
    </row>
    <row r="132" spans="58:63" ht="13.4" customHeight="1" x14ac:dyDescent="0.3">
      <c r="BF132" s="19"/>
      <c r="BG132" s="19"/>
      <c r="BH132" s="19"/>
      <c r="BI132" s="19"/>
      <c r="BJ132" s="19"/>
      <c r="BK132" s="19"/>
    </row>
    <row r="133" spans="58:63" ht="13.4" customHeight="1" x14ac:dyDescent="0.3">
      <c r="BF133" s="19"/>
      <c r="BG133" s="19"/>
      <c r="BH133" s="19"/>
      <c r="BI133" s="19"/>
      <c r="BJ133" s="19"/>
      <c r="BK133" s="19"/>
    </row>
    <row r="134" spans="58:63" ht="13.4" customHeight="1" x14ac:dyDescent="0.3">
      <c r="BF134" s="19"/>
      <c r="BG134" s="19"/>
      <c r="BH134" s="19"/>
      <c r="BI134" s="19"/>
      <c r="BJ134" s="19"/>
      <c r="BK134" s="19"/>
    </row>
    <row r="135" spans="58:63" ht="13.4" customHeight="1" x14ac:dyDescent="0.3">
      <c r="BF135" s="19"/>
      <c r="BG135" s="19"/>
      <c r="BH135" s="19"/>
      <c r="BI135" s="19"/>
      <c r="BJ135" s="19"/>
      <c r="BK135" s="19"/>
    </row>
    <row r="136" spans="58:63" ht="13.4" customHeight="1" x14ac:dyDescent="0.3">
      <c r="BF136" s="19"/>
      <c r="BG136" s="19"/>
      <c r="BH136" s="19"/>
      <c r="BI136" s="19"/>
      <c r="BJ136" s="19"/>
      <c r="BK136" s="19"/>
    </row>
    <row r="137" spans="58:63" ht="13.4" customHeight="1" x14ac:dyDescent="0.3">
      <c r="BF137" s="19"/>
      <c r="BG137" s="19"/>
      <c r="BH137" s="19"/>
      <c r="BI137" s="19"/>
      <c r="BJ137" s="19"/>
      <c r="BK137" s="19"/>
    </row>
    <row r="138" spans="58:63" ht="13.4" customHeight="1" x14ac:dyDescent="0.3">
      <c r="BF138" s="19"/>
      <c r="BG138" s="19"/>
      <c r="BH138" s="19"/>
      <c r="BI138" s="19"/>
      <c r="BJ138" s="19"/>
      <c r="BK138" s="19"/>
    </row>
    <row r="139" spans="58:63" ht="13.4" customHeight="1" x14ac:dyDescent="0.3">
      <c r="BF139" s="19"/>
      <c r="BG139" s="19"/>
      <c r="BH139" s="19"/>
      <c r="BI139" s="19"/>
      <c r="BJ139" s="19"/>
      <c r="BK139" s="19"/>
    </row>
    <row r="140" spans="58:63" ht="13.4" customHeight="1" x14ac:dyDescent="0.3">
      <c r="BF140" s="19"/>
      <c r="BG140" s="19"/>
      <c r="BH140" s="19"/>
      <c r="BI140" s="19"/>
      <c r="BJ140" s="19"/>
      <c r="BK140" s="19"/>
    </row>
    <row r="141" spans="58:63" ht="13.4" customHeight="1" x14ac:dyDescent="0.3">
      <c r="BF141" s="19"/>
      <c r="BG141" s="19"/>
      <c r="BH141" s="19"/>
      <c r="BI141" s="19"/>
      <c r="BJ141" s="19"/>
      <c r="BK141" s="19"/>
    </row>
    <row r="142" spans="58:63" ht="13.4" customHeight="1" x14ac:dyDescent="0.3">
      <c r="BF142" s="19"/>
      <c r="BG142" s="19"/>
      <c r="BH142" s="19"/>
      <c r="BI142" s="19"/>
      <c r="BJ142" s="19"/>
      <c r="BK142" s="19"/>
    </row>
    <row r="143" spans="58:63" ht="13.4" customHeight="1" x14ac:dyDescent="0.3">
      <c r="BF143" s="19"/>
      <c r="BG143" s="19"/>
      <c r="BH143" s="19"/>
      <c r="BI143" s="19"/>
      <c r="BJ143" s="19"/>
      <c r="BK143" s="19"/>
    </row>
    <row r="144" spans="58:63" ht="13.4" customHeight="1" x14ac:dyDescent="0.3">
      <c r="BF144" s="19"/>
      <c r="BG144" s="19"/>
      <c r="BH144" s="19"/>
      <c r="BI144" s="19"/>
      <c r="BJ144" s="19"/>
      <c r="BK144" s="19"/>
    </row>
    <row r="145" spans="58:63" ht="13.4" customHeight="1" x14ac:dyDescent="0.3">
      <c r="BF145" s="19"/>
      <c r="BG145" s="19"/>
      <c r="BH145" s="19"/>
      <c r="BI145" s="19"/>
      <c r="BJ145" s="19"/>
      <c r="BK145" s="19"/>
    </row>
    <row r="146" spans="58:63" ht="13.4" customHeight="1" x14ac:dyDescent="0.3">
      <c r="BF146" s="19"/>
      <c r="BG146" s="19"/>
      <c r="BH146" s="19"/>
      <c r="BI146" s="19"/>
      <c r="BJ146" s="19"/>
      <c r="BK146" s="19"/>
    </row>
    <row r="147" spans="58:63" ht="13.4" customHeight="1" x14ac:dyDescent="0.3">
      <c r="BF147" s="19"/>
      <c r="BG147" s="19"/>
      <c r="BH147" s="19"/>
      <c r="BI147" s="19"/>
      <c r="BJ147" s="19"/>
      <c r="BK147" s="19"/>
    </row>
    <row r="148" spans="58:63" ht="13.4" customHeight="1" x14ac:dyDescent="0.3">
      <c r="BF148" s="19"/>
      <c r="BG148" s="19"/>
      <c r="BH148" s="19"/>
      <c r="BI148" s="19"/>
      <c r="BJ148" s="19"/>
      <c r="BK148" s="19"/>
    </row>
    <row r="149" spans="58:63" ht="13.4" customHeight="1" x14ac:dyDescent="0.3">
      <c r="BF149" s="19"/>
      <c r="BG149" s="19"/>
      <c r="BH149" s="19"/>
      <c r="BI149" s="19"/>
      <c r="BJ149" s="19"/>
      <c r="BK149" s="19"/>
    </row>
    <row r="150" spans="58:63" ht="13.4" customHeight="1" x14ac:dyDescent="0.3">
      <c r="BF150" s="19"/>
      <c r="BG150" s="19"/>
      <c r="BH150" s="19"/>
      <c r="BI150" s="19"/>
      <c r="BJ150" s="19"/>
      <c r="BK150" s="19"/>
    </row>
    <row r="151" spans="58:63" ht="13.4" customHeight="1" x14ac:dyDescent="0.3">
      <c r="BF151" s="19"/>
      <c r="BG151" s="19"/>
      <c r="BH151" s="19"/>
      <c r="BI151" s="19"/>
      <c r="BJ151" s="19"/>
      <c r="BK151" s="19"/>
    </row>
    <row r="152" spans="58:63" ht="13.4" customHeight="1" x14ac:dyDescent="0.3">
      <c r="BF152" s="19"/>
      <c r="BG152" s="19"/>
      <c r="BH152" s="19"/>
      <c r="BI152" s="19"/>
      <c r="BJ152" s="19"/>
      <c r="BK152" s="19"/>
    </row>
    <row r="153" spans="58:63" ht="13.4" customHeight="1" x14ac:dyDescent="0.3">
      <c r="BF153" s="19"/>
      <c r="BG153" s="19"/>
      <c r="BH153" s="19"/>
      <c r="BI153" s="19"/>
      <c r="BJ153" s="19"/>
      <c r="BK153" s="19"/>
    </row>
    <row r="154" spans="58:63" ht="13.4" customHeight="1" x14ac:dyDescent="0.3">
      <c r="BF154" s="19"/>
      <c r="BG154" s="19"/>
      <c r="BH154" s="19"/>
      <c r="BI154" s="19"/>
      <c r="BJ154" s="19"/>
      <c r="BK154" s="19"/>
    </row>
    <row r="155" spans="58:63" ht="13.4" customHeight="1" x14ac:dyDescent="0.3">
      <c r="BF155" s="19"/>
      <c r="BG155" s="19"/>
      <c r="BH155" s="19"/>
      <c r="BI155" s="19"/>
      <c r="BJ155" s="19"/>
      <c r="BK155" s="19"/>
    </row>
    <row r="156" spans="58:63" ht="13.4" customHeight="1" x14ac:dyDescent="0.3">
      <c r="BF156" s="19"/>
      <c r="BG156" s="19"/>
      <c r="BH156" s="19"/>
      <c r="BI156" s="19"/>
      <c r="BJ156" s="19"/>
      <c r="BK156" s="19"/>
    </row>
    <row r="157" spans="58:63" ht="13.4" customHeight="1" x14ac:dyDescent="0.3">
      <c r="BF157" s="19"/>
      <c r="BG157" s="19"/>
      <c r="BH157" s="19"/>
      <c r="BI157" s="19"/>
      <c r="BJ157" s="19"/>
      <c r="BK157" s="19"/>
    </row>
    <row r="158" spans="58:63" ht="13.4" customHeight="1" x14ac:dyDescent="0.3">
      <c r="BF158" s="19"/>
      <c r="BG158" s="19"/>
      <c r="BH158" s="19"/>
      <c r="BI158" s="19"/>
      <c r="BJ158" s="19"/>
      <c r="BK158" s="19"/>
    </row>
    <row r="159" spans="58:63" ht="13.4" customHeight="1" x14ac:dyDescent="0.3">
      <c r="BF159" s="19"/>
      <c r="BG159" s="19"/>
      <c r="BH159" s="19"/>
      <c r="BI159" s="19"/>
      <c r="BJ159" s="19"/>
      <c r="BK159" s="19"/>
    </row>
    <row r="160" spans="58:63" ht="13.4" customHeight="1" x14ac:dyDescent="0.3">
      <c r="BF160" s="19"/>
      <c r="BG160" s="19"/>
      <c r="BH160" s="19"/>
      <c r="BI160" s="19"/>
      <c r="BJ160" s="19"/>
      <c r="BK160" s="19"/>
    </row>
    <row r="161" spans="58:63" ht="13.4" customHeight="1" x14ac:dyDescent="0.3">
      <c r="BF161" s="19"/>
      <c r="BG161" s="19"/>
      <c r="BH161" s="19"/>
      <c r="BI161" s="19"/>
      <c r="BJ161" s="19"/>
      <c r="BK161" s="19"/>
    </row>
    <row r="162" spans="58:63" ht="13.4" customHeight="1" x14ac:dyDescent="0.3">
      <c r="BF162" s="19"/>
      <c r="BG162" s="19"/>
      <c r="BH162" s="19"/>
      <c r="BI162" s="19"/>
      <c r="BJ162" s="19"/>
      <c r="BK162" s="19"/>
    </row>
    <row r="163" spans="58:63" ht="13.4" customHeight="1" x14ac:dyDescent="0.3">
      <c r="BF163" s="19"/>
      <c r="BG163" s="19"/>
      <c r="BH163" s="19"/>
      <c r="BI163" s="19"/>
      <c r="BJ163" s="19"/>
      <c r="BK163" s="19"/>
    </row>
    <row r="164" spans="58:63" ht="13.4" customHeight="1" x14ac:dyDescent="0.3">
      <c r="BF164" s="19"/>
      <c r="BG164" s="19"/>
      <c r="BH164" s="19"/>
      <c r="BI164" s="19"/>
      <c r="BJ164" s="19"/>
      <c r="BK164" s="19"/>
    </row>
    <row r="165" spans="58:63" ht="13.4" customHeight="1" x14ac:dyDescent="0.3">
      <c r="BF165" s="19"/>
      <c r="BG165" s="19"/>
      <c r="BH165" s="19"/>
      <c r="BI165" s="19"/>
      <c r="BJ165" s="19"/>
      <c r="BK165" s="19"/>
    </row>
    <row r="166" spans="58:63" ht="13.4" customHeight="1" x14ac:dyDescent="0.3">
      <c r="BF166" s="19"/>
      <c r="BG166" s="19"/>
      <c r="BH166" s="19"/>
      <c r="BI166" s="19"/>
      <c r="BJ166" s="19"/>
      <c r="BK166" s="19"/>
    </row>
    <row r="167" spans="58:63" ht="13.4" customHeight="1" x14ac:dyDescent="0.3">
      <c r="BF167" s="19"/>
      <c r="BG167" s="19"/>
      <c r="BH167" s="19"/>
      <c r="BI167" s="19"/>
      <c r="BJ167" s="19"/>
      <c r="BK167" s="19"/>
    </row>
    <row r="168" spans="58:63" ht="13.4" customHeight="1" x14ac:dyDescent="0.3">
      <c r="BF168" s="19"/>
      <c r="BG168" s="19"/>
      <c r="BH168" s="19"/>
      <c r="BI168" s="19"/>
      <c r="BJ168" s="19"/>
      <c r="BK168" s="19"/>
    </row>
    <row r="169" spans="58:63" ht="13.4" customHeight="1" x14ac:dyDescent="0.3">
      <c r="BF169" s="19"/>
      <c r="BG169" s="19"/>
      <c r="BH169" s="19"/>
      <c r="BI169" s="19"/>
      <c r="BJ169" s="19"/>
      <c r="BK169" s="19"/>
    </row>
    <row r="170" spans="58:63" ht="13.4" customHeight="1" x14ac:dyDescent="0.3">
      <c r="BF170" s="19"/>
      <c r="BG170" s="19"/>
      <c r="BH170" s="19"/>
      <c r="BI170" s="19"/>
      <c r="BJ170" s="19"/>
      <c r="BK170" s="19"/>
    </row>
    <row r="171" spans="58:63" ht="13.4" customHeight="1" x14ac:dyDescent="0.3">
      <c r="BF171" s="19"/>
      <c r="BG171" s="19"/>
      <c r="BH171" s="19"/>
      <c r="BI171" s="19"/>
      <c r="BJ171" s="19"/>
      <c r="BK171" s="19"/>
    </row>
    <row r="172" spans="58:63" ht="13.4" customHeight="1" x14ac:dyDescent="0.3">
      <c r="BF172" s="19"/>
      <c r="BG172" s="19"/>
      <c r="BH172" s="19"/>
      <c r="BI172" s="19"/>
      <c r="BJ172" s="19"/>
      <c r="BK172" s="19"/>
    </row>
    <row r="173" spans="58:63" ht="13.4" customHeight="1" x14ac:dyDescent="0.3">
      <c r="BF173" s="19"/>
      <c r="BG173" s="19"/>
      <c r="BH173" s="19"/>
      <c r="BI173" s="19"/>
      <c r="BJ173" s="19"/>
      <c r="BK173" s="19"/>
    </row>
    <row r="174" spans="58:63" ht="13.4" customHeight="1" x14ac:dyDescent="0.3">
      <c r="BF174" s="19"/>
      <c r="BG174" s="19"/>
      <c r="BH174" s="19"/>
      <c r="BI174" s="19"/>
      <c r="BJ174" s="19"/>
      <c r="BK174" s="19"/>
    </row>
    <row r="175" spans="58:63" ht="13.4" customHeight="1" x14ac:dyDescent="0.3">
      <c r="BF175" s="19"/>
      <c r="BG175" s="19"/>
      <c r="BH175" s="19"/>
      <c r="BI175" s="19"/>
      <c r="BJ175" s="19"/>
      <c r="BK175" s="19"/>
    </row>
    <row r="176" spans="58:63" ht="13.4" customHeight="1" x14ac:dyDescent="0.3">
      <c r="BF176" s="19"/>
      <c r="BG176" s="19"/>
      <c r="BH176" s="19"/>
      <c r="BI176" s="19"/>
      <c r="BJ176" s="19"/>
      <c r="BK176" s="19"/>
    </row>
    <row r="177" spans="58:63" ht="13.4" customHeight="1" x14ac:dyDescent="0.3">
      <c r="BF177" s="19"/>
      <c r="BG177" s="19"/>
      <c r="BH177" s="19"/>
      <c r="BI177" s="19"/>
      <c r="BJ177" s="19"/>
      <c r="BK177" s="19"/>
    </row>
    <row r="178" spans="58:63" ht="13.4" customHeight="1" x14ac:dyDescent="0.3">
      <c r="BF178" s="19"/>
      <c r="BG178" s="19"/>
      <c r="BH178" s="19"/>
      <c r="BI178" s="19"/>
      <c r="BJ178" s="19"/>
      <c r="BK178" s="19"/>
    </row>
    <row r="179" spans="58:63" ht="13.4" customHeight="1" x14ac:dyDescent="0.3">
      <c r="BF179" s="19"/>
      <c r="BG179" s="19"/>
      <c r="BH179" s="19"/>
      <c r="BI179" s="19"/>
      <c r="BJ179" s="19"/>
      <c r="BK179" s="19"/>
    </row>
    <row r="180" spans="58:63" ht="13.4" customHeight="1" x14ac:dyDescent="0.3">
      <c r="BF180" s="19"/>
      <c r="BG180" s="19"/>
      <c r="BH180" s="19"/>
      <c r="BI180" s="19"/>
      <c r="BJ180" s="19"/>
      <c r="BK180" s="19"/>
    </row>
    <row r="181" spans="58:63" ht="13.4" customHeight="1" x14ac:dyDescent="0.3">
      <c r="BF181" s="19"/>
      <c r="BG181" s="19"/>
      <c r="BH181" s="19"/>
      <c r="BI181" s="19"/>
      <c r="BJ181" s="19"/>
      <c r="BK181" s="19"/>
    </row>
    <row r="182" spans="58:63" ht="13.4" customHeight="1" x14ac:dyDescent="0.3">
      <c r="BF182" s="19"/>
      <c r="BG182" s="19"/>
      <c r="BH182" s="19"/>
      <c r="BI182" s="19"/>
      <c r="BJ182" s="19"/>
      <c r="BK182" s="19"/>
    </row>
    <row r="183" spans="58:63" ht="13.4" customHeight="1" x14ac:dyDescent="0.3">
      <c r="BF183" s="19"/>
      <c r="BG183" s="19"/>
      <c r="BH183" s="19"/>
      <c r="BI183" s="19"/>
      <c r="BJ183" s="19"/>
      <c r="BK183" s="19"/>
    </row>
    <row r="184" spans="58:63" ht="13.4" customHeight="1" x14ac:dyDescent="0.3">
      <c r="BF184" s="19"/>
      <c r="BG184" s="19"/>
      <c r="BH184" s="19"/>
      <c r="BI184" s="19"/>
      <c r="BJ184" s="19"/>
      <c r="BK184" s="19"/>
    </row>
    <row r="185" spans="58:63" ht="13.4" customHeight="1" x14ac:dyDescent="0.3">
      <c r="BF185" s="19"/>
      <c r="BG185" s="19"/>
      <c r="BH185" s="19"/>
      <c r="BI185" s="19"/>
      <c r="BJ185" s="19"/>
      <c r="BK185" s="19"/>
    </row>
    <row r="186" spans="58:63" ht="13.4" customHeight="1" x14ac:dyDescent="0.3">
      <c r="BF186" s="19"/>
      <c r="BG186" s="19"/>
      <c r="BH186" s="19"/>
      <c r="BI186" s="19"/>
      <c r="BJ186" s="19"/>
      <c r="BK186" s="19"/>
    </row>
    <row r="187" spans="58:63" ht="13.4" customHeight="1" x14ac:dyDescent="0.3">
      <c r="BF187" s="19"/>
      <c r="BG187" s="19"/>
      <c r="BH187" s="19"/>
      <c r="BI187" s="19"/>
      <c r="BJ187" s="19"/>
      <c r="BK187" s="19"/>
    </row>
    <row r="188" spans="58:63" ht="13.4" customHeight="1" x14ac:dyDescent="0.3">
      <c r="BF188" s="19"/>
      <c r="BG188" s="19"/>
      <c r="BH188" s="19"/>
      <c r="BI188" s="19"/>
      <c r="BJ188" s="19"/>
      <c r="BK188" s="19"/>
    </row>
    <row r="189" spans="58:63" ht="13.4" customHeight="1" x14ac:dyDescent="0.3">
      <c r="BF189" s="19"/>
      <c r="BG189" s="19"/>
      <c r="BH189" s="19"/>
      <c r="BI189" s="19"/>
      <c r="BJ189" s="19"/>
      <c r="BK189" s="19"/>
    </row>
    <row r="190" spans="58:63" ht="13.4" customHeight="1" x14ac:dyDescent="0.3">
      <c r="BF190" s="19"/>
      <c r="BG190" s="19"/>
      <c r="BH190" s="19"/>
      <c r="BI190" s="19"/>
      <c r="BJ190" s="19"/>
      <c r="BK190" s="19"/>
    </row>
    <row r="191" spans="58:63" ht="13.4" customHeight="1" x14ac:dyDescent="0.3">
      <c r="BF191" s="19"/>
      <c r="BG191" s="19"/>
      <c r="BH191" s="19"/>
      <c r="BI191" s="19"/>
      <c r="BJ191" s="19"/>
      <c r="BK191" s="19"/>
    </row>
    <row r="192" spans="58:63" ht="13.4" customHeight="1" x14ac:dyDescent="0.3">
      <c r="BF192" s="19"/>
      <c r="BG192" s="19"/>
      <c r="BH192" s="19"/>
      <c r="BI192" s="19"/>
      <c r="BJ192" s="19"/>
      <c r="BK192" s="19"/>
    </row>
    <row r="193" spans="58:63" ht="13.4" customHeight="1" x14ac:dyDescent="0.3">
      <c r="BF193" s="19"/>
      <c r="BG193" s="19"/>
      <c r="BH193" s="19"/>
      <c r="BI193" s="19"/>
      <c r="BJ193" s="19"/>
      <c r="BK193" s="19"/>
    </row>
    <row r="194" spans="58:63" ht="13.4" customHeight="1" x14ac:dyDescent="0.3">
      <c r="BF194" s="19"/>
      <c r="BG194" s="19"/>
      <c r="BH194" s="19"/>
      <c r="BI194" s="19"/>
      <c r="BJ194" s="19"/>
      <c r="BK194" s="19"/>
    </row>
    <row r="195" spans="58:63" ht="13.4" customHeight="1" x14ac:dyDescent="0.3">
      <c r="BF195" s="19"/>
      <c r="BG195" s="19"/>
      <c r="BH195" s="19"/>
      <c r="BI195" s="19"/>
      <c r="BJ195" s="19"/>
      <c r="BK195" s="19"/>
    </row>
    <row r="196" spans="58:63" ht="13.4" customHeight="1" x14ac:dyDescent="0.3">
      <c r="BF196" s="19"/>
      <c r="BG196" s="19"/>
      <c r="BH196" s="19"/>
      <c r="BI196" s="19"/>
      <c r="BJ196" s="19"/>
      <c r="BK196" s="19"/>
    </row>
    <row r="197" spans="58:63" ht="13.4" customHeight="1" x14ac:dyDescent="0.3">
      <c r="BF197" s="19"/>
      <c r="BG197" s="19"/>
      <c r="BH197" s="19"/>
      <c r="BI197" s="19"/>
      <c r="BJ197" s="19"/>
      <c r="BK197" s="19"/>
    </row>
    <row r="198" spans="58:63" ht="13.4" customHeight="1" x14ac:dyDescent="0.3">
      <c r="BF198" s="19"/>
      <c r="BG198" s="19"/>
      <c r="BH198" s="19"/>
      <c r="BI198" s="19"/>
      <c r="BJ198" s="19"/>
      <c r="BK198" s="19"/>
    </row>
    <row r="199" spans="58:63" ht="13.4" customHeight="1" x14ac:dyDescent="0.3">
      <c r="BF199" s="19"/>
      <c r="BG199" s="19"/>
      <c r="BH199" s="19"/>
      <c r="BI199" s="19"/>
      <c r="BJ199" s="19"/>
      <c r="BK199" s="19"/>
    </row>
    <row r="200" spans="58:63" ht="13.4" customHeight="1" x14ac:dyDescent="0.3">
      <c r="BF200" s="19"/>
      <c r="BG200" s="19"/>
      <c r="BH200" s="19"/>
      <c r="BI200" s="19"/>
      <c r="BJ200" s="19"/>
      <c r="BK200" s="19"/>
    </row>
    <row r="201" spans="58:63" ht="13.4" customHeight="1" x14ac:dyDescent="0.3">
      <c r="BF201" s="19"/>
      <c r="BG201" s="19"/>
      <c r="BH201" s="19"/>
      <c r="BI201" s="19"/>
      <c r="BJ201" s="19"/>
      <c r="BK201" s="19"/>
    </row>
    <row r="202" spans="58:63" ht="13.4" customHeight="1" x14ac:dyDescent="0.3">
      <c r="BF202" s="19"/>
      <c r="BG202" s="19"/>
      <c r="BH202" s="19"/>
      <c r="BI202" s="19"/>
      <c r="BJ202" s="19"/>
      <c r="BK202" s="19"/>
    </row>
    <row r="203" spans="58:63" ht="13.4" customHeight="1" x14ac:dyDescent="0.3">
      <c r="BF203" s="19"/>
      <c r="BG203" s="19"/>
      <c r="BH203" s="19"/>
      <c r="BI203" s="19"/>
      <c r="BJ203" s="19"/>
      <c r="BK203" s="19"/>
    </row>
    <row r="204" spans="58:63" ht="13.4" customHeight="1" x14ac:dyDescent="0.3">
      <c r="BF204" s="19"/>
      <c r="BG204" s="19"/>
      <c r="BH204" s="19"/>
      <c r="BI204" s="19"/>
      <c r="BJ204" s="19"/>
      <c r="BK204" s="19"/>
    </row>
    <row r="205" spans="58:63" ht="13.4" customHeight="1" x14ac:dyDescent="0.3">
      <c r="BF205" s="19"/>
      <c r="BG205" s="19"/>
      <c r="BH205" s="19"/>
      <c r="BI205" s="19"/>
      <c r="BJ205" s="19"/>
      <c r="BK205" s="19"/>
    </row>
    <row r="206" spans="58:63" ht="13.4" customHeight="1" x14ac:dyDescent="0.3">
      <c r="BF206" s="19"/>
      <c r="BG206" s="19"/>
      <c r="BH206" s="19"/>
      <c r="BI206" s="19"/>
      <c r="BJ206" s="19"/>
      <c r="BK206" s="19"/>
    </row>
    <row r="207" spans="58:63" ht="13.4" customHeight="1" x14ac:dyDescent="0.3">
      <c r="BF207" s="19"/>
      <c r="BG207" s="19"/>
      <c r="BH207" s="19"/>
      <c r="BI207" s="19"/>
      <c r="BJ207" s="19"/>
      <c r="BK207" s="19"/>
    </row>
    <row r="208" spans="58:63" ht="13.4" customHeight="1" x14ac:dyDescent="0.3">
      <c r="BF208" s="19"/>
      <c r="BG208" s="19"/>
      <c r="BH208" s="19"/>
      <c r="BI208" s="19"/>
      <c r="BJ208" s="19"/>
      <c r="BK208" s="19"/>
    </row>
    <row r="209" spans="58:63" ht="13.4" customHeight="1" x14ac:dyDescent="0.3">
      <c r="BF209" s="19"/>
      <c r="BG209" s="19"/>
      <c r="BH209" s="19"/>
      <c r="BI209" s="19"/>
      <c r="BJ209" s="19"/>
      <c r="BK209" s="19"/>
    </row>
    <row r="210" spans="58:63" ht="13.4" customHeight="1" x14ac:dyDescent="0.3">
      <c r="BF210" s="19"/>
      <c r="BG210" s="19"/>
      <c r="BH210" s="19"/>
      <c r="BI210" s="19"/>
      <c r="BJ210" s="19"/>
      <c r="BK210" s="19"/>
    </row>
    <row r="211" spans="58:63" ht="13.4" customHeight="1" x14ac:dyDescent="0.3">
      <c r="BF211" s="19"/>
      <c r="BG211" s="19"/>
      <c r="BH211" s="19"/>
      <c r="BI211" s="19"/>
      <c r="BJ211" s="19"/>
      <c r="BK211" s="19"/>
    </row>
    <row r="212" spans="58:63" ht="13.4" customHeight="1" x14ac:dyDescent="0.3">
      <c r="BF212" s="19"/>
      <c r="BG212" s="19"/>
      <c r="BH212" s="19"/>
      <c r="BI212" s="19"/>
      <c r="BJ212" s="19"/>
      <c r="BK212" s="19"/>
    </row>
    <row r="213" spans="58:63" ht="13.4" customHeight="1" x14ac:dyDescent="0.3">
      <c r="BF213" s="19"/>
      <c r="BG213" s="19"/>
      <c r="BH213" s="19"/>
      <c r="BI213" s="19"/>
      <c r="BJ213" s="19"/>
      <c r="BK213" s="19"/>
    </row>
    <row r="214" spans="58:63" ht="13.4" customHeight="1" x14ac:dyDescent="0.3">
      <c r="BF214" s="19"/>
      <c r="BG214" s="19"/>
      <c r="BH214" s="19"/>
      <c r="BI214" s="19"/>
      <c r="BJ214" s="19"/>
      <c r="BK214" s="19"/>
    </row>
    <row r="215" spans="58:63" ht="13.4" customHeight="1" x14ac:dyDescent="0.3">
      <c r="BF215" s="19"/>
      <c r="BG215" s="19"/>
      <c r="BH215" s="19"/>
      <c r="BI215" s="19"/>
      <c r="BJ215" s="19"/>
      <c r="BK215" s="19"/>
    </row>
    <row r="216" spans="58:63" ht="13.4" customHeight="1" x14ac:dyDescent="0.3">
      <c r="BF216" s="19"/>
      <c r="BG216" s="19"/>
      <c r="BH216" s="19"/>
      <c r="BI216" s="19"/>
      <c r="BJ216" s="19"/>
      <c r="BK216" s="19"/>
    </row>
    <row r="217" spans="58:63" ht="13.4" customHeight="1" x14ac:dyDescent="0.3">
      <c r="BF217" s="19"/>
      <c r="BG217" s="19"/>
      <c r="BH217" s="19"/>
      <c r="BI217" s="19"/>
      <c r="BJ217" s="19"/>
      <c r="BK217" s="19"/>
    </row>
    <row r="218" spans="58:63" ht="13.4" customHeight="1" x14ac:dyDescent="0.3">
      <c r="BF218" s="19"/>
      <c r="BG218" s="19"/>
      <c r="BH218" s="19"/>
      <c r="BI218" s="19"/>
      <c r="BJ218" s="19"/>
      <c r="BK218" s="19"/>
    </row>
    <row r="219" spans="58:63" ht="13.4" customHeight="1" x14ac:dyDescent="0.3">
      <c r="BF219" s="19"/>
      <c r="BG219" s="19"/>
      <c r="BH219" s="19"/>
      <c r="BI219" s="19"/>
      <c r="BJ219" s="19"/>
      <c r="BK219" s="19"/>
    </row>
    <row r="220" spans="58:63" ht="13.4" customHeight="1" x14ac:dyDescent="0.3">
      <c r="BF220" s="19"/>
      <c r="BG220" s="19"/>
      <c r="BH220" s="19"/>
      <c r="BI220" s="19"/>
      <c r="BJ220" s="19"/>
      <c r="BK220" s="19"/>
    </row>
    <row r="221" spans="58:63" ht="13.4" customHeight="1" x14ac:dyDescent="0.3">
      <c r="BF221" s="19"/>
      <c r="BG221" s="19"/>
      <c r="BH221" s="19"/>
      <c r="BI221" s="19"/>
      <c r="BJ221" s="19"/>
      <c r="BK221" s="19"/>
    </row>
    <row r="222" spans="58:63" ht="13.4" customHeight="1" x14ac:dyDescent="0.3">
      <c r="BF222" s="19"/>
      <c r="BG222" s="19"/>
      <c r="BH222" s="19"/>
      <c r="BI222" s="19"/>
      <c r="BJ222" s="19"/>
      <c r="BK222" s="19"/>
    </row>
    <row r="223" spans="58:63" ht="13.4" customHeight="1" x14ac:dyDescent="0.3">
      <c r="BF223" s="19"/>
      <c r="BG223" s="19"/>
      <c r="BH223" s="19"/>
      <c r="BI223" s="19"/>
      <c r="BJ223" s="19"/>
      <c r="BK223" s="19"/>
    </row>
    <row r="224" spans="58:63" ht="13.4" customHeight="1" x14ac:dyDescent="0.3">
      <c r="BF224" s="19"/>
      <c r="BG224" s="19"/>
      <c r="BH224" s="19"/>
      <c r="BI224" s="19"/>
      <c r="BJ224" s="19"/>
      <c r="BK224" s="19"/>
    </row>
    <row r="225" spans="58:63" ht="13.4" customHeight="1" x14ac:dyDescent="0.3">
      <c r="BF225" s="19"/>
      <c r="BG225" s="19"/>
      <c r="BH225" s="19"/>
      <c r="BI225" s="19"/>
      <c r="BJ225" s="19"/>
      <c r="BK225" s="19"/>
    </row>
    <row r="226" spans="58:63" ht="13.4" customHeight="1" x14ac:dyDescent="0.3">
      <c r="BF226" s="19"/>
      <c r="BG226" s="19"/>
      <c r="BH226" s="19"/>
      <c r="BI226" s="19"/>
      <c r="BJ226" s="19"/>
      <c r="BK226" s="19"/>
    </row>
    <row r="227" spans="58:63" ht="13.4" customHeight="1" x14ac:dyDescent="0.3">
      <c r="BF227" s="19"/>
      <c r="BG227" s="19"/>
      <c r="BH227" s="19"/>
      <c r="BI227" s="19"/>
      <c r="BJ227" s="19"/>
      <c r="BK227" s="19"/>
    </row>
    <row r="228" spans="58:63" ht="13.4" customHeight="1" x14ac:dyDescent="0.3">
      <c r="BF228" s="19"/>
      <c r="BG228" s="19"/>
      <c r="BH228" s="19"/>
      <c r="BI228" s="19"/>
      <c r="BJ228" s="19"/>
      <c r="BK228" s="19"/>
    </row>
    <row r="229" spans="58:63" ht="13.4" customHeight="1" x14ac:dyDescent="0.3">
      <c r="BF229" s="19"/>
      <c r="BG229" s="19"/>
      <c r="BH229" s="19"/>
      <c r="BI229" s="19"/>
      <c r="BJ229" s="19"/>
      <c r="BK229" s="19"/>
    </row>
    <row r="230" spans="58:63" ht="13.4" customHeight="1" x14ac:dyDescent="0.3">
      <c r="BF230" s="19"/>
      <c r="BG230" s="19"/>
      <c r="BH230" s="19"/>
      <c r="BI230" s="19"/>
      <c r="BJ230" s="19"/>
      <c r="BK230" s="19"/>
    </row>
    <row r="231" spans="58:63" ht="13.4" customHeight="1" x14ac:dyDescent="0.3">
      <c r="BF231" s="19"/>
      <c r="BG231" s="19"/>
      <c r="BH231" s="19"/>
      <c r="BI231" s="19"/>
      <c r="BJ231" s="19"/>
      <c r="BK231" s="19"/>
    </row>
    <row r="232" spans="58:63" ht="13.4" customHeight="1" x14ac:dyDescent="0.3">
      <c r="BF232" s="19"/>
      <c r="BG232" s="19"/>
      <c r="BH232" s="19"/>
      <c r="BI232" s="19"/>
      <c r="BJ232" s="19"/>
      <c r="BK232" s="19"/>
    </row>
    <row r="233" spans="58:63" ht="13.4" customHeight="1" x14ac:dyDescent="0.3">
      <c r="BF233" s="19"/>
      <c r="BG233" s="19"/>
      <c r="BH233" s="19"/>
      <c r="BI233" s="19"/>
      <c r="BJ233" s="19"/>
      <c r="BK233" s="19"/>
    </row>
    <row r="234" spans="58:63" ht="13.4" customHeight="1" x14ac:dyDescent="0.3">
      <c r="BF234" s="19"/>
      <c r="BG234" s="19"/>
      <c r="BH234" s="19"/>
      <c r="BI234" s="19"/>
      <c r="BJ234" s="19"/>
      <c r="BK234" s="19"/>
    </row>
    <row r="235" spans="58:63" ht="13.4" customHeight="1" x14ac:dyDescent="0.3">
      <c r="BF235" s="19"/>
      <c r="BG235" s="19"/>
      <c r="BH235" s="19"/>
      <c r="BI235" s="19"/>
      <c r="BJ235" s="19"/>
      <c r="BK235" s="19"/>
    </row>
    <row r="236" spans="58:63" ht="13.4" customHeight="1" x14ac:dyDescent="0.3">
      <c r="BF236" s="19"/>
      <c r="BG236" s="19"/>
      <c r="BH236" s="19"/>
      <c r="BI236" s="19"/>
      <c r="BJ236" s="19"/>
      <c r="BK236" s="19"/>
    </row>
    <row r="237" spans="58:63" ht="13.4" customHeight="1" x14ac:dyDescent="0.3">
      <c r="BF237" s="19"/>
      <c r="BG237" s="19"/>
      <c r="BH237" s="19"/>
      <c r="BI237" s="19"/>
      <c r="BJ237" s="19"/>
      <c r="BK237" s="19"/>
    </row>
    <row r="238" spans="58:63" ht="13.4" customHeight="1" x14ac:dyDescent="0.3">
      <c r="BF238" s="19"/>
      <c r="BG238" s="19"/>
      <c r="BH238" s="19"/>
      <c r="BI238" s="19"/>
      <c r="BJ238" s="19"/>
      <c r="BK238" s="19"/>
    </row>
    <row r="239" spans="58:63" ht="13.4" customHeight="1" x14ac:dyDescent="0.3">
      <c r="BF239" s="19"/>
      <c r="BG239" s="19"/>
      <c r="BH239" s="19"/>
      <c r="BI239" s="19"/>
      <c r="BJ239" s="19"/>
      <c r="BK239" s="19"/>
    </row>
    <row r="240" spans="58:63" ht="13.4" customHeight="1" x14ac:dyDescent="0.3">
      <c r="BF240" s="19"/>
      <c r="BG240" s="19"/>
      <c r="BH240" s="19"/>
      <c r="BI240" s="19"/>
      <c r="BJ240" s="19"/>
      <c r="BK240" s="19"/>
    </row>
    <row r="241" spans="58:63" ht="13.4" customHeight="1" x14ac:dyDescent="0.3">
      <c r="BF241" s="19"/>
      <c r="BG241" s="19"/>
      <c r="BH241" s="19"/>
      <c r="BI241" s="19"/>
      <c r="BJ241" s="19"/>
      <c r="BK241" s="19"/>
    </row>
    <row r="242" spans="58:63" ht="13.4" customHeight="1" x14ac:dyDescent="0.3">
      <c r="BF242" s="19"/>
      <c r="BG242" s="19"/>
      <c r="BH242" s="19"/>
      <c r="BI242" s="19"/>
      <c r="BJ242" s="19"/>
      <c r="BK242" s="19"/>
    </row>
    <row r="243" spans="58:63" ht="13.4" customHeight="1" x14ac:dyDescent="0.3">
      <c r="BF243" s="19"/>
      <c r="BG243" s="19"/>
      <c r="BH243" s="19"/>
      <c r="BI243" s="19"/>
      <c r="BJ243" s="19"/>
      <c r="BK243" s="19"/>
    </row>
    <row r="244" spans="58:63" ht="13.4" customHeight="1" x14ac:dyDescent="0.3">
      <c r="BF244" s="19"/>
      <c r="BG244" s="19"/>
      <c r="BH244" s="19"/>
      <c r="BI244" s="19"/>
      <c r="BJ244" s="19"/>
      <c r="BK244" s="19"/>
    </row>
    <row r="245" spans="58:63" ht="13.4" customHeight="1" x14ac:dyDescent="0.3">
      <c r="BF245" s="19"/>
      <c r="BG245" s="19"/>
      <c r="BH245" s="19"/>
      <c r="BI245" s="19"/>
      <c r="BJ245" s="19"/>
      <c r="BK245" s="19"/>
    </row>
    <row r="246" spans="58:63" ht="13.4" customHeight="1" x14ac:dyDescent="0.3">
      <c r="BF246" s="19"/>
      <c r="BG246" s="19"/>
      <c r="BH246" s="19"/>
      <c r="BI246" s="19"/>
      <c r="BJ246" s="19"/>
      <c r="BK246" s="19"/>
    </row>
    <row r="247" spans="58:63" ht="13.4" customHeight="1" x14ac:dyDescent="0.3">
      <c r="BF247" s="19"/>
      <c r="BG247" s="19"/>
      <c r="BH247" s="19"/>
      <c r="BI247" s="19"/>
      <c r="BJ247" s="19"/>
      <c r="BK247" s="19"/>
    </row>
    <row r="248" spans="58:63" ht="13.4" customHeight="1" x14ac:dyDescent="0.3">
      <c r="BF248" s="19"/>
      <c r="BG248" s="19"/>
      <c r="BH248" s="19"/>
      <c r="BI248" s="19"/>
      <c r="BJ248" s="19"/>
      <c r="BK248" s="19"/>
    </row>
    <row r="249" spans="58:63" ht="13.4" customHeight="1" x14ac:dyDescent="0.3">
      <c r="BF249" s="19"/>
      <c r="BG249" s="19"/>
      <c r="BH249" s="19"/>
      <c r="BI249" s="19"/>
      <c r="BJ249" s="19"/>
      <c r="BK249" s="19"/>
    </row>
    <row r="250" spans="58:63" ht="13.4" customHeight="1" x14ac:dyDescent="0.3">
      <c r="BF250" s="19"/>
      <c r="BG250" s="19"/>
      <c r="BH250" s="19"/>
      <c r="BI250" s="19"/>
      <c r="BJ250" s="19"/>
      <c r="BK250" s="19"/>
    </row>
    <row r="251" spans="58:63" ht="13.4" customHeight="1" x14ac:dyDescent="0.3">
      <c r="BF251" s="19"/>
      <c r="BG251" s="19"/>
      <c r="BH251" s="19"/>
      <c r="BI251" s="19"/>
      <c r="BJ251" s="19"/>
      <c r="BK251" s="19"/>
    </row>
    <row r="252" spans="58:63" ht="13.4" customHeight="1" x14ac:dyDescent="0.3">
      <c r="BF252" s="19"/>
      <c r="BG252" s="19"/>
      <c r="BH252" s="19"/>
      <c r="BI252" s="19"/>
      <c r="BJ252" s="19"/>
      <c r="BK252" s="19"/>
    </row>
    <row r="253" spans="58:63" ht="13.4" customHeight="1" x14ac:dyDescent="0.3">
      <c r="BF253" s="19"/>
      <c r="BG253" s="19"/>
      <c r="BH253" s="19"/>
      <c r="BI253" s="19"/>
      <c r="BJ253" s="19"/>
      <c r="BK253" s="19"/>
    </row>
    <row r="254" spans="58:63" ht="13.4" customHeight="1" x14ac:dyDescent="0.3">
      <c r="BF254" s="19"/>
      <c r="BG254" s="19"/>
      <c r="BH254" s="19"/>
      <c r="BI254" s="19"/>
      <c r="BJ254" s="19"/>
      <c r="BK254" s="19"/>
    </row>
    <row r="255" spans="58:63" ht="13.4" customHeight="1" x14ac:dyDescent="0.3">
      <c r="BF255" s="19"/>
      <c r="BG255" s="19"/>
      <c r="BH255" s="19"/>
      <c r="BI255" s="19"/>
      <c r="BJ255" s="19"/>
      <c r="BK255" s="19"/>
    </row>
    <row r="256" spans="58:63" ht="13.4" customHeight="1" x14ac:dyDescent="0.3">
      <c r="BF256" s="19"/>
      <c r="BG256" s="19"/>
      <c r="BH256" s="19"/>
      <c r="BI256" s="19"/>
      <c r="BJ256" s="19"/>
      <c r="BK256" s="19"/>
    </row>
    <row r="257" spans="58:63" ht="13.4" customHeight="1" x14ac:dyDescent="0.3">
      <c r="BF257" s="19"/>
      <c r="BG257" s="19"/>
      <c r="BH257" s="19"/>
      <c r="BI257" s="19"/>
      <c r="BJ257" s="19"/>
      <c r="BK257" s="19"/>
    </row>
    <row r="258" spans="58:63" ht="13.4" customHeight="1" x14ac:dyDescent="0.3">
      <c r="BF258" s="19"/>
      <c r="BG258" s="19"/>
      <c r="BH258" s="19"/>
      <c r="BI258" s="19"/>
      <c r="BJ258" s="19"/>
      <c r="BK258" s="19"/>
    </row>
    <row r="259" spans="58:63" ht="13.4" customHeight="1" x14ac:dyDescent="0.3">
      <c r="BF259" s="19"/>
      <c r="BG259" s="19"/>
      <c r="BH259" s="19"/>
      <c r="BI259" s="19"/>
      <c r="BJ259" s="19"/>
      <c r="BK259" s="19"/>
    </row>
    <row r="260" spans="58:63" ht="13.4" customHeight="1" x14ac:dyDescent="0.3">
      <c r="BF260" s="19"/>
      <c r="BG260" s="19"/>
      <c r="BH260" s="19"/>
      <c r="BI260" s="19"/>
      <c r="BJ260" s="19"/>
      <c r="BK260" s="19"/>
    </row>
    <row r="261" spans="58:63" ht="13.4" customHeight="1" x14ac:dyDescent="0.3">
      <c r="BF261" s="19"/>
      <c r="BG261" s="19"/>
      <c r="BH261" s="19"/>
      <c r="BI261" s="19"/>
      <c r="BJ261" s="19"/>
      <c r="BK261" s="19"/>
    </row>
    <row r="262" spans="58:63" ht="13.4" customHeight="1" x14ac:dyDescent="0.3">
      <c r="BF262" s="19"/>
      <c r="BG262" s="19"/>
      <c r="BH262" s="19"/>
      <c r="BI262" s="19"/>
      <c r="BJ262" s="19"/>
      <c r="BK262" s="19"/>
    </row>
    <row r="263" spans="58:63" ht="13.4" customHeight="1" x14ac:dyDescent="0.3">
      <c r="BF263" s="19"/>
      <c r="BG263" s="19"/>
      <c r="BH263" s="19"/>
      <c r="BI263" s="19"/>
      <c r="BJ263" s="19"/>
      <c r="BK263" s="19"/>
    </row>
    <row r="264" spans="58:63" ht="13.4" customHeight="1" x14ac:dyDescent="0.3">
      <c r="BF264" s="19"/>
      <c r="BG264" s="19"/>
      <c r="BH264" s="19"/>
      <c r="BI264" s="19"/>
      <c r="BJ264" s="19"/>
      <c r="BK264" s="19"/>
    </row>
    <row r="265" spans="58:63" ht="13.4" customHeight="1" x14ac:dyDescent="0.3">
      <c r="BF265" s="19"/>
      <c r="BG265" s="19"/>
      <c r="BH265" s="19"/>
      <c r="BI265" s="19"/>
      <c r="BJ265" s="19"/>
      <c r="BK265" s="19"/>
    </row>
    <row r="266" spans="58:63" ht="13.4" customHeight="1" x14ac:dyDescent="0.3">
      <c r="BF266" s="19"/>
      <c r="BG266" s="19"/>
      <c r="BH266" s="19"/>
      <c r="BI266" s="19"/>
      <c r="BJ266" s="19"/>
      <c r="BK266" s="19"/>
    </row>
    <row r="267" spans="58:63" ht="13.4" customHeight="1" x14ac:dyDescent="0.3">
      <c r="BF267" s="19"/>
      <c r="BG267" s="19"/>
      <c r="BH267" s="19"/>
      <c r="BI267" s="19"/>
      <c r="BJ267" s="19"/>
      <c r="BK267" s="19"/>
    </row>
    <row r="268" spans="58:63" ht="13.4" customHeight="1" x14ac:dyDescent="0.3">
      <c r="BF268" s="19"/>
      <c r="BG268" s="19"/>
      <c r="BH268" s="19"/>
      <c r="BI268" s="19"/>
      <c r="BJ268" s="19"/>
      <c r="BK268" s="19"/>
    </row>
    <row r="269" spans="58:63" ht="13.4" customHeight="1" x14ac:dyDescent="0.3">
      <c r="BF269" s="19"/>
      <c r="BG269" s="19"/>
      <c r="BH269" s="19"/>
      <c r="BI269" s="19"/>
      <c r="BJ269" s="19"/>
      <c r="BK269" s="19"/>
    </row>
    <row r="270" spans="58:63" ht="13.4" customHeight="1" x14ac:dyDescent="0.3">
      <c r="BF270" s="19"/>
      <c r="BG270" s="19"/>
      <c r="BH270" s="19"/>
      <c r="BI270" s="19"/>
      <c r="BJ270" s="19"/>
      <c r="BK270" s="19"/>
    </row>
    <row r="271" spans="58:63" ht="13.4" customHeight="1" x14ac:dyDescent="0.3">
      <c r="BF271" s="19"/>
      <c r="BG271" s="19"/>
      <c r="BH271" s="19"/>
      <c r="BI271" s="19"/>
      <c r="BJ271" s="19"/>
      <c r="BK271" s="19"/>
    </row>
    <row r="272" spans="58:63" ht="13.4" customHeight="1" x14ac:dyDescent="0.3">
      <c r="BF272" s="19"/>
      <c r="BG272" s="19"/>
      <c r="BH272" s="19"/>
      <c r="BI272" s="19"/>
      <c r="BJ272" s="19"/>
      <c r="BK272" s="19"/>
    </row>
    <row r="273" spans="58:63" ht="13.4" customHeight="1" x14ac:dyDescent="0.3">
      <c r="BF273" s="19"/>
      <c r="BG273" s="19"/>
      <c r="BH273" s="19"/>
      <c r="BI273" s="19"/>
      <c r="BJ273" s="19"/>
      <c r="BK273" s="19"/>
    </row>
    <row r="274" spans="58:63" ht="13.4" customHeight="1" x14ac:dyDescent="0.3">
      <c r="BF274" s="19"/>
      <c r="BG274" s="19"/>
      <c r="BH274" s="19"/>
      <c r="BI274" s="19"/>
      <c r="BJ274" s="19"/>
      <c r="BK274" s="19"/>
    </row>
    <row r="275" spans="58:63" ht="13.4" customHeight="1" x14ac:dyDescent="0.3">
      <c r="BF275" s="19"/>
      <c r="BG275" s="19"/>
      <c r="BH275" s="19"/>
      <c r="BI275" s="19"/>
      <c r="BJ275" s="19"/>
      <c r="BK275" s="19"/>
    </row>
    <row r="276" spans="58:63" ht="13.4" customHeight="1" x14ac:dyDescent="0.3">
      <c r="BF276" s="19"/>
      <c r="BG276" s="19"/>
      <c r="BH276" s="19"/>
      <c r="BI276" s="19"/>
      <c r="BJ276" s="19"/>
      <c r="BK276" s="19"/>
    </row>
    <row r="277" spans="58:63" ht="13.4" customHeight="1" x14ac:dyDescent="0.3">
      <c r="BF277" s="19"/>
      <c r="BG277" s="19"/>
      <c r="BH277" s="19"/>
      <c r="BI277" s="19"/>
      <c r="BJ277" s="19"/>
      <c r="BK277" s="19"/>
    </row>
    <row r="278" spans="58:63" ht="13.4" customHeight="1" x14ac:dyDescent="0.3">
      <c r="BF278" s="19"/>
      <c r="BG278" s="19"/>
      <c r="BH278" s="19"/>
      <c r="BI278" s="19"/>
      <c r="BJ278" s="19"/>
      <c r="BK278" s="19"/>
    </row>
    <row r="279" spans="58:63" ht="13.4" customHeight="1" x14ac:dyDescent="0.3">
      <c r="BF279" s="19"/>
      <c r="BG279" s="19"/>
      <c r="BH279" s="19"/>
      <c r="BI279" s="19"/>
      <c r="BJ279" s="19"/>
      <c r="BK279" s="19"/>
    </row>
    <row r="280" spans="58:63" ht="13.4" customHeight="1" x14ac:dyDescent="0.3">
      <c r="BF280" s="19"/>
      <c r="BG280" s="19"/>
      <c r="BH280" s="19"/>
      <c r="BI280" s="19"/>
      <c r="BJ280" s="19"/>
      <c r="BK280" s="19"/>
    </row>
    <row r="281" spans="58:63" ht="13.4" customHeight="1" x14ac:dyDescent="0.3">
      <c r="BF281" s="19"/>
      <c r="BG281" s="19"/>
      <c r="BH281" s="19"/>
      <c r="BI281" s="19"/>
      <c r="BJ281" s="19"/>
      <c r="BK281" s="19"/>
    </row>
    <row r="282" spans="58:63" ht="13.4" customHeight="1" x14ac:dyDescent="0.3">
      <c r="BF282" s="19"/>
      <c r="BG282" s="19"/>
      <c r="BH282" s="19"/>
      <c r="BI282" s="19"/>
      <c r="BJ282" s="19"/>
      <c r="BK282" s="19"/>
    </row>
    <row r="283" spans="58:63" ht="13.4" customHeight="1" x14ac:dyDescent="0.3">
      <c r="BF283" s="19"/>
      <c r="BG283" s="19"/>
      <c r="BH283" s="19"/>
      <c r="BI283" s="19"/>
      <c r="BJ283" s="19"/>
      <c r="BK283" s="19"/>
    </row>
    <row r="284" spans="58:63" ht="13.4" customHeight="1" x14ac:dyDescent="0.3">
      <c r="BF284" s="19"/>
      <c r="BG284" s="19"/>
      <c r="BH284" s="19"/>
      <c r="BI284" s="19"/>
      <c r="BJ284" s="19"/>
      <c r="BK284" s="19"/>
    </row>
    <row r="285" spans="58:63" ht="13.4" customHeight="1" x14ac:dyDescent="0.3">
      <c r="BF285" s="19"/>
      <c r="BG285" s="19"/>
      <c r="BH285" s="19"/>
      <c r="BI285" s="19"/>
      <c r="BJ285" s="19"/>
      <c r="BK285" s="19"/>
    </row>
    <row r="286" spans="58:63" ht="13.4" customHeight="1" x14ac:dyDescent="0.3">
      <c r="BF286" s="19"/>
      <c r="BG286" s="19"/>
      <c r="BH286" s="19"/>
      <c r="BI286" s="19"/>
      <c r="BJ286" s="19"/>
      <c r="BK286" s="19"/>
    </row>
    <row r="287" spans="58:63" ht="13.4" customHeight="1" x14ac:dyDescent="0.3">
      <c r="BF287" s="19"/>
      <c r="BG287" s="19"/>
      <c r="BH287" s="19"/>
      <c r="BI287" s="19"/>
      <c r="BJ287" s="19"/>
      <c r="BK287" s="19"/>
    </row>
    <row r="288" spans="58:63" ht="13.4" customHeight="1" x14ac:dyDescent="0.3">
      <c r="BF288" s="19"/>
      <c r="BG288" s="19"/>
      <c r="BH288" s="19"/>
      <c r="BI288" s="19"/>
      <c r="BJ288" s="19"/>
      <c r="BK288" s="19"/>
    </row>
    <row r="289" spans="58:63" ht="13.4" customHeight="1" x14ac:dyDescent="0.3">
      <c r="BF289" s="19"/>
      <c r="BG289" s="19"/>
      <c r="BH289" s="19"/>
      <c r="BI289" s="19"/>
      <c r="BJ289" s="19"/>
      <c r="BK289" s="19"/>
    </row>
    <row r="290" spans="58:63" ht="13.4" customHeight="1" x14ac:dyDescent="0.3">
      <c r="BF290" s="19"/>
      <c r="BG290" s="19"/>
      <c r="BH290" s="19"/>
      <c r="BI290" s="19"/>
      <c r="BJ290" s="19"/>
      <c r="BK290" s="19"/>
    </row>
    <row r="291" spans="58:63" ht="13.4" customHeight="1" x14ac:dyDescent="0.3">
      <c r="BF291" s="19"/>
      <c r="BG291" s="19"/>
      <c r="BH291" s="19"/>
      <c r="BI291" s="19"/>
      <c r="BJ291" s="19"/>
      <c r="BK291" s="19"/>
    </row>
    <row r="292" spans="58:63" ht="13.4" customHeight="1" x14ac:dyDescent="0.3">
      <c r="BF292" s="19"/>
      <c r="BG292" s="19"/>
      <c r="BH292" s="19"/>
      <c r="BI292" s="19"/>
      <c r="BJ292" s="19"/>
      <c r="BK292" s="19"/>
    </row>
    <row r="293" spans="58:63" ht="13.4" customHeight="1" x14ac:dyDescent="0.3">
      <c r="BF293" s="19"/>
      <c r="BG293" s="19"/>
      <c r="BH293" s="19"/>
      <c r="BI293" s="19"/>
      <c r="BJ293" s="19"/>
      <c r="BK293" s="19"/>
    </row>
    <row r="294" spans="58:63" ht="13.4" customHeight="1" x14ac:dyDescent="0.3">
      <c r="BF294" s="19"/>
      <c r="BG294" s="19"/>
      <c r="BH294" s="19"/>
      <c r="BI294" s="19"/>
      <c r="BJ294" s="19"/>
      <c r="BK294" s="19"/>
    </row>
    <row r="295" spans="58:63" ht="13.4" customHeight="1" x14ac:dyDescent="0.3">
      <c r="BF295" s="19"/>
      <c r="BG295" s="19"/>
      <c r="BH295" s="19"/>
      <c r="BI295" s="19"/>
      <c r="BJ295" s="19"/>
      <c r="BK295" s="19"/>
    </row>
    <row r="296" spans="58:63" ht="13.4" customHeight="1" x14ac:dyDescent="0.3">
      <c r="BF296" s="19"/>
      <c r="BG296" s="19"/>
      <c r="BH296" s="19"/>
      <c r="BI296" s="19"/>
      <c r="BJ296" s="19"/>
      <c r="BK296" s="19"/>
    </row>
    <row r="297" spans="58:63" ht="13.4" customHeight="1" x14ac:dyDescent="0.3">
      <c r="BF297" s="19"/>
      <c r="BG297" s="19"/>
      <c r="BH297" s="19"/>
      <c r="BI297" s="19"/>
      <c r="BJ297" s="19"/>
      <c r="BK297" s="19"/>
    </row>
    <row r="298" spans="58:63" ht="13.4" customHeight="1" x14ac:dyDescent="0.3">
      <c r="BF298" s="19"/>
      <c r="BG298" s="19"/>
      <c r="BH298" s="19"/>
      <c r="BI298" s="19"/>
      <c r="BJ298" s="19"/>
      <c r="BK298" s="19"/>
    </row>
    <row r="299" spans="58:63" ht="13.4" customHeight="1" x14ac:dyDescent="0.3">
      <c r="BF299" s="19"/>
      <c r="BG299" s="19"/>
      <c r="BH299" s="19"/>
      <c r="BI299" s="19"/>
      <c r="BJ299" s="19"/>
      <c r="BK299" s="19"/>
    </row>
    <row r="300" spans="58:63" ht="13.4" customHeight="1" x14ac:dyDescent="0.3">
      <c r="BF300" s="19"/>
      <c r="BG300" s="19"/>
      <c r="BH300" s="19"/>
      <c r="BI300" s="19"/>
      <c r="BJ300" s="19"/>
      <c r="BK300" s="19"/>
    </row>
    <row r="301" spans="58:63" ht="13.4" customHeight="1" x14ac:dyDescent="0.3">
      <c r="BF301" s="19"/>
      <c r="BG301" s="19"/>
      <c r="BH301" s="19"/>
      <c r="BI301" s="19"/>
      <c r="BJ301" s="19"/>
      <c r="BK301" s="19"/>
    </row>
    <row r="302" spans="58:63" ht="13.4" customHeight="1" x14ac:dyDescent="0.3">
      <c r="BF302" s="19"/>
      <c r="BG302" s="19"/>
      <c r="BH302" s="19"/>
      <c r="BI302" s="19"/>
      <c r="BJ302" s="19"/>
      <c r="BK302" s="19"/>
    </row>
    <row r="303" spans="58:63" ht="13.4" customHeight="1" x14ac:dyDescent="0.3">
      <c r="BF303" s="19"/>
      <c r="BG303" s="19"/>
      <c r="BH303" s="19"/>
      <c r="BI303" s="19"/>
      <c r="BJ303" s="19"/>
      <c r="BK303" s="19"/>
    </row>
    <row r="304" spans="58:63" ht="13.4" customHeight="1" x14ac:dyDescent="0.3">
      <c r="BF304" s="19"/>
      <c r="BG304" s="19"/>
      <c r="BH304" s="19"/>
      <c r="BI304" s="19"/>
      <c r="BJ304" s="19"/>
      <c r="BK304" s="19"/>
    </row>
    <row r="305" spans="58:63" ht="13.4" customHeight="1" x14ac:dyDescent="0.3">
      <c r="BF305" s="19"/>
      <c r="BG305" s="19"/>
      <c r="BH305" s="19"/>
      <c r="BI305" s="19"/>
      <c r="BJ305" s="19"/>
      <c r="BK305" s="19"/>
    </row>
    <row r="306" spans="58:63" ht="13.4" customHeight="1" x14ac:dyDescent="0.3">
      <c r="BF306" s="19"/>
      <c r="BG306" s="19"/>
      <c r="BH306" s="19"/>
      <c r="BI306" s="19"/>
      <c r="BJ306" s="19"/>
      <c r="BK306" s="19"/>
    </row>
    <row r="307" spans="58:63" ht="13.4" customHeight="1" x14ac:dyDescent="0.3">
      <c r="BF307" s="19"/>
      <c r="BG307" s="19"/>
      <c r="BH307" s="19"/>
      <c r="BI307" s="19"/>
      <c r="BJ307" s="19"/>
      <c r="BK307" s="19"/>
    </row>
    <row r="308" spans="58:63" ht="13.4" customHeight="1" x14ac:dyDescent="0.3">
      <c r="BF308" s="19"/>
      <c r="BG308" s="19"/>
      <c r="BH308" s="19"/>
      <c r="BI308" s="19"/>
      <c r="BJ308" s="19"/>
      <c r="BK308" s="19"/>
    </row>
    <row r="309" spans="58:63" ht="13.4" customHeight="1" x14ac:dyDescent="0.3">
      <c r="BF309" s="19"/>
      <c r="BG309" s="19"/>
      <c r="BH309" s="19"/>
      <c r="BI309" s="19"/>
      <c r="BJ309" s="19"/>
      <c r="BK309" s="19"/>
    </row>
    <row r="310" spans="58:63" ht="13.4" customHeight="1" x14ac:dyDescent="0.3">
      <c r="BF310" s="19"/>
      <c r="BG310" s="19"/>
      <c r="BH310" s="19"/>
      <c r="BI310" s="19"/>
      <c r="BJ310" s="19"/>
      <c r="BK310" s="19"/>
    </row>
    <row r="311" spans="58:63" ht="13.4" customHeight="1" x14ac:dyDescent="0.3">
      <c r="BF311" s="19"/>
      <c r="BG311" s="19"/>
      <c r="BH311" s="19"/>
      <c r="BI311" s="19"/>
      <c r="BJ311" s="19"/>
      <c r="BK311" s="19"/>
    </row>
    <row r="312" spans="58:63" ht="13.4" customHeight="1" x14ac:dyDescent="0.3">
      <c r="BF312" s="19"/>
      <c r="BG312" s="19"/>
      <c r="BH312" s="19"/>
      <c r="BI312" s="19"/>
      <c r="BJ312" s="19"/>
      <c r="BK312" s="19"/>
    </row>
    <row r="313" spans="58:63" ht="13.4" customHeight="1" x14ac:dyDescent="0.3">
      <c r="BF313" s="19"/>
      <c r="BG313" s="19"/>
      <c r="BH313" s="19"/>
      <c r="BI313" s="19"/>
      <c r="BJ313" s="19"/>
      <c r="BK313" s="19"/>
    </row>
    <row r="314" spans="58:63" ht="13.4" customHeight="1" x14ac:dyDescent="0.3">
      <c r="BF314" s="19"/>
      <c r="BG314" s="19"/>
      <c r="BH314" s="19"/>
      <c r="BI314" s="19"/>
      <c r="BJ314" s="19"/>
      <c r="BK314" s="19"/>
    </row>
    <row r="315" spans="58:63" ht="13.4" customHeight="1" x14ac:dyDescent="0.3">
      <c r="BF315" s="19"/>
      <c r="BG315" s="19"/>
      <c r="BH315" s="19"/>
      <c r="BI315" s="19"/>
      <c r="BJ315" s="19"/>
      <c r="BK315" s="19"/>
    </row>
    <row r="316" spans="58:63" ht="13.4" customHeight="1" x14ac:dyDescent="0.3">
      <c r="BF316" s="19"/>
      <c r="BG316" s="19"/>
      <c r="BH316" s="19"/>
      <c r="BI316" s="19"/>
      <c r="BJ316" s="19"/>
      <c r="BK316" s="19"/>
    </row>
    <row r="317" spans="58:63" ht="13.4" customHeight="1" x14ac:dyDescent="0.3">
      <c r="BF317" s="19"/>
      <c r="BG317" s="19"/>
      <c r="BH317" s="19"/>
      <c r="BI317" s="19"/>
      <c r="BJ317" s="19"/>
      <c r="BK317" s="19"/>
    </row>
    <row r="318" spans="58:63" ht="13.4" customHeight="1" x14ac:dyDescent="0.3">
      <c r="BF318" s="19"/>
      <c r="BG318" s="19"/>
      <c r="BH318" s="19"/>
      <c r="BI318" s="19"/>
      <c r="BJ318" s="19"/>
      <c r="BK318" s="19"/>
    </row>
    <row r="319" spans="58:63" ht="13.4" customHeight="1" x14ac:dyDescent="0.3">
      <c r="BF319" s="19"/>
      <c r="BG319" s="19"/>
      <c r="BH319" s="19"/>
      <c r="BI319" s="19"/>
      <c r="BJ319" s="19"/>
      <c r="BK319" s="19"/>
    </row>
    <row r="320" spans="58:63" ht="13.4" customHeight="1" x14ac:dyDescent="0.3">
      <c r="BF320" s="19"/>
      <c r="BG320" s="19"/>
      <c r="BH320" s="19"/>
      <c r="BI320" s="19"/>
      <c r="BJ320" s="19"/>
      <c r="BK320" s="19"/>
    </row>
    <row r="321" spans="58:63" ht="13.4" customHeight="1" x14ac:dyDescent="0.3">
      <c r="BF321" s="19"/>
      <c r="BG321" s="19"/>
      <c r="BH321" s="19"/>
      <c r="BI321" s="19"/>
      <c r="BJ321" s="19"/>
      <c r="BK321" s="19"/>
    </row>
    <row r="322" spans="58:63" ht="13.4" customHeight="1" x14ac:dyDescent="0.3">
      <c r="BF322" s="19"/>
      <c r="BG322" s="19"/>
      <c r="BH322" s="19"/>
      <c r="BI322" s="19"/>
      <c r="BJ322" s="19"/>
      <c r="BK322" s="19"/>
    </row>
    <row r="323" spans="58:63" ht="13.4" customHeight="1" x14ac:dyDescent="0.3">
      <c r="BF323" s="19"/>
      <c r="BG323" s="19"/>
      <c r="BH323" s="19"/>
      <c r="BI323" s="19"/>
      <c r="BJ323" s="19"/>
      <c r="BK323" s="19"/>
    </row>
    <row r="324" spans="58:63" ht="13.4" customHeight="1" x14ac:dyDescent="0.3">
      <c r="BF324" s="19"/>
      <c r="BG324" s="19"/>
      <c r="BH324" s="19"/>
      <c r="BI324" s="19"/>
      <c r="BJ324" s="19"/>
      <c r="BK324" s="19"/>
    </row>
    <row r="325" spans="58:63" ht="13.4" customHeight="1" x14ac:dyDescent="0.3">
      <c r="BF325" s="19"/>
      <c r="BG325" s="19"/>
      <c r="BH325" s="19"/>
      <c r="BI325" s="19"/>
      <c r="BJ325" s="19"/>
      <c r="BK325" s="19"/>
    </row>
    <row r="326" spans="58:63" ht="13.4" customHeight="1" x14ac:dyDescent="0.3">
      <c r="BF326" s="19"/>
      <c r="BG326" s="19"/>
      <c r="BH326" s="19"/>
      <c r="BI326" s="19"/>
      <c r="BJ326" s="19"/>
      <c r="BK326" s="19"/>
    </row>
    <row r="327" spans="58:63" ht="13.4" customHeight="1" x14ac:dyDescent="0.3">
      <c r="BF327" s="19"/>
      <c r="BG327" s="19"/>
      <c r="BH327" s="19"/>
      <c r="BI327" s="19"/>
      <c r="BJ327" s="19"/>
      <c r="BK327" s="19"/>
    </row>
    <row r="328" spans="58:63" ht="13.4" customHeight="1" x14ac:dyDescent="0.3">
      <c r="BF328" s="19"/>
      <c r="BG328" s="19"/>
      <c r="BH328" s="19"/>
      <c r="BI328" s="19"/>
      <c r="BJ328" s="19"/>
      <c r="BK328" s="19"/>
    </row>
    <row r="329" spans="58:63" ht="13.4" customHeight="1" x14ac:dyDescent="0.3">
      <c r="BF329" s="19"/>
      <c r="BG329" s="19"/>
      <c r="BH329" s="19"/>
      <c r="BI329" s="19"/>
      <c r="BJ329" s="19"/>
      <c r="BK329" s="19"/>
    </row>
    <row r="330" spans="58:63" ht="13.4" customHeight="1" x14ac:dyDescent="0.3">
      <c r="BF330" s="19"/>
      <c r="BG330" s="19"/>
      <c r="BH330" s="19"/>
      <c r="BI330" s="19"/>
      <c r="BJ330" s="19"/>
      <c r="BK330" s="19"/>
    </row>
    <row r="331" spans="58:63" ht="13.4" customHeight="1" x14ac:dyDescent="0.3">
      <c r="BF331" s="19"/>
      <c r="BG331" s="19"/>
      <c r="BH331" s="19"/>
      <c r="BI331" s="19"/>
      <c r="BJ331" s="19"/>
      <c r="BK331" s="19"/>
    </row>
    <row r="332" spans="58:63" ht="13.4" customHeight="1" x14ac:dyDescent="0.3">
      <c r="BF332" s="19"/>
      <c r="BG332" s="19"/>
      <c r="BH332" s="19"/>
      <c r="BI332" s="19"/>
      <c r="BJ332" s="19"/>
      <c r="BK332" s="19"/>
    </row>
    <row r="333" spans="58:63" ht="13.4" customHeight="1" x14ac:dyDescent="0.3">
      <c r="BF333" s="19"/>
      <c r="BG333" s="19"/>
      <c r="BH333" s="19"/>
      <c r="BI333" s="19"/>
      <c r="BJ333" s="19"/>
      <c r="BK333" s="19"/>
    </row>
    <row r="334" spans="58:63" ht="13.4" customHeight="1" x14ac:dyDescent="0.3">
      <c r="BF334" s="19"/>
      <c r="BG334" s="19"/>
      <c r="BH334" s="19"/>
      <c r="BI334" s="19"/>
      <c r="BJ334" s="19"/>
      <c r="BK334" s="19"/>
    </row>
    <row r="335" spans="58:63" ht="13.4" customHeight="1" x14ac:dyDescent="0.3">
      <c r="BF335" s="19"/>
      <c r="BG335" s="19"/>
      <c r="BH335" s="19"/>
      <c r="BI335" s="19"/>
      <c r="BJ335" s="19"/>
      <c r="BK335" s="19"/>
    </row>
    <row r="336" spans="58:63" ht="13.4" customHeight="1" x14ac:dyDescent="0.3">
      <c r="BF336" s="19"/>
      <c r="BG336" s="19"/>
      <c r="BH336" s="19"/>
      <c r="BI336" s="19"/>
      <c r="BJ336" s="19"/>
      <c r="BK336" s="19"/>
    </row>
    <row r="337" spans="58:63" ht="13.4" customHeight="1" x14ac:dyDescent="0.3">
      <c r="BF337" s="19"/>
      <c r="BG337" s="19"/>
      <c r="BH337" s="19"/>
      <c r="BI337" s="19"/>
      <c r="BJ337" s="19"/>
      <c r="BK337" s="19"/>
    </row>
    <row r="338" spans="58:63" ht="13.4" customHeight="1" x14ac:dyDescent="0.3">
      <c r="BF338" s="19"/>
      <c r="BG338" s="19"/>
      <c r="BH338" s="19"/>
      <c r="BI338" s="19"/>
      <c r="BJ338" s="19"/>
      <c r="BK338" s="19"/>
    </row>
    <row r="339" spans="58:63" ht="13.4" customHeight="1" x14ac:dyDescent="0.3">
      <c r="BF339" s="19"/>
      <c r="BG339" s="19"/>
      <c r="BH339" s="19"/>
      <c r="BI339" s="19"/>
      <c r="BJ339" s="19"/>
      <c r="BK339" s="19"/>
    </row>
    <row r="340" spans="58:63" ht="13.4" customHeight="1" x14ac:dyDescent="0.3">
      <c r="BF340" s="19"/>
      <c r="BG340" s="19"/>
      <c r="BH340" s="19"/>
      <c r="BI340" s="19"/>
      <c r="BJ340" s="19"/>
      <c r="BK340" s="19"/>
    </row>
    <row r="341" spans="58:63" ht="13.4" customHeight="1" x14ac:dyDescent="0.3">
      <c r="BF341" s="19"/>
      <c r="BG341" s="19"/>
      <c r="BH341" s="19"/>
      <c r="BI341" s="19"/>
      <c r="BJ341" s="19"/>
      <c r="BK341" s="19"/>
    </row>
    <row r="342" spans="58:63" ht="13.4" customHeight="1" x14ac:dyDescent="0.3">
      <c r="BF342" s="19"/>
      <c r="BG342" s="19"/>
      <c r="BH342" s="19"/>
      <c r="BI342" s="19"/>
      <c r="BJ342" s="19"/>
      <c r="BK342" s="19"/>
    </row>
    <row r="343" spans="58:63" ht="13.4" customHeight="1" x14ac:dyDescent="0.3">
      <c r="BF343" s="19"/>
      <c r="BG343" s="19"/>
      <c r="BH343" s="19"/>
      <c r="BI343" s="19"/>
      <c r="BJ343" s="19"/>
      <c r="BK343" s="19"/>
    </row>
    <row r="344" spans="58:63" ht="13.4" customHeight="1" x14ac:dyDescent="0.3">
      <c r="BF344" s="19"/>
      <c r="BG344" s="19"/>
      <c r="BH344" s="19"/>
      <c r="BI344" s="19"/>
      <c r="BJ344" s="19"/>
      <c r="BK344" s="19"/>
    </row>
    <row r="345" spans="58:63" ht="13.4" customHeight="1" x14ac:dyDescent="0.3">
      <c r="BF345" s="19"/>
      <c r="BG345" s="19"/>
      <c r="BH345" s="19"/>
      <c r="BI345" s="19"/>
      <c r="BJ345" s="19"/>
      <c r="BK345" s="19"/>
    </row>
    <row r="346" spans="58:63" ht="13.4" customHeight="1" x14ac:dyDescent="0.3">
      <c r="BF346" s="19"/>
      <c r="BG346" s="19"/>
      <c r="BH346" s="19"/>
      <c r="BI346" s="19"/>
      <c r="BJ346" s="19"/>
      <c r="BK346" s="19"/>
    </row>
    <row r="347" spans="58:63" ht="13.4" customHeight="1" x14ac:dyDescent="0.3">
      <c r="BF347" s="19"/>
      <c r="BG347" s="19"/>
      <c r="BH347" s="19"/>
      <c r="BI347" s="19"/>
      <c r="BJ347" s="19"/>
      <c r="BK347" s="19"/>
    </row>
    <row r="348" spans="58:63" ht="13.4" customHeight="1" x14ac:dyDescent="0.3">
      <c r="BF348" s="19"/>
      <c r="BG348" s="19"/>
      <c r="BH348" s="19"/>
      <c r="BI348" s="19"/>
      <c r="BJ348" s="19"/>
      <c r="BK348" s="19"/>
    </row>
    <row r="349" spans="58:63" ht="13.4" customHeight="1" x14ac:dyDescent="0.3">
      <c r="BF349" s="19"/>
      <c r="BG349" s="19"/>
      <c r="BH349" s="19"/>
      <c r="BI349" s="19"/>
      <c r="BJ349" s="19"/>
      <c r="BK349" s="19"/>
    </row>
    <row r="350" spans="58:63" ht="13.4" customHeight="1" x14ac:dyDescent="0.3">
      <c r="BF350" s="19"/>
      <c r="BG350" s="19"/>
      <c r="BH350" s="19"/>
      <c r="BI350" s="19"/>
      <c r="BJ350" s="19"/>
      <c r="BK350" s="19"/>
    </row>
    <row r="351" spans="58:63" ht="13.4" customHeight="1" x14ac:dyDescent="0.3">
      <c r="BF351" s="19"/>
      <c r="BG351" s="19"/>
      <c r="BH351" s="19"/>
      <c r="BI351" s="19"/>
      <c r="BJ351" s="19"/>
      <c r="BK351" s="19"/>
    </row>
    <row r="352" spans="58:63" ht="13.4" customHeight="1" x14ac:dyDescent="0.3">
      <c r="BF352" s="19"/>
      <c r="BG352" s="19"/>
      <c r="BH352" s="19"/>
      <c r="BI352" s="19"/>
      <c r="BJ352" s="19"/>
      <c r="BK352" s="19"/>
    </row>
    <row r="353" spans="58:63" ht="13.4" customHeight="1" x14ac:dyDescent="0.3">
      <c r="BF353" s="19"/>
      <c r="BG353" s="19"/>
      <c r="BH353" s="19"/>
      <c r="BI353" s="19"/>
      <c r="BJ353" s="19"/>
      <c r="BK353" s="19"/>
    </row>
    <row r="354" spans="58:63" ht="13.4" customHeight="1" x14ac:dyDescent="0.3">
      <c r="BF354" s="19"/>
      <c r="BG354" s="19"/>
      <c r="BH354" s="19"/>
      <c r="BI354" s="19"/>
      <c r="BJ354" s="19"/>
      <c r="BK354" s="19"/>
    </row>
    <row r="355" spans="58:63" ht="13.4" customHeight="1" x14ac:dyDescent="0.3">
      <c r="BF355" s="19"/>
      <c r="BG355" s="19"/>
      <c r="BH355" s="19"/>
      <c r="BI355" s="19"/>
      <c r="BJ355" s="19"/>
      <c r="BK355" s="19"/>
    </row>
    <row r="356" spans="58:63" ht="13.4" customHeight="1" x14ac:dyDescent="0.3">
      <c r="BF356" s="19"/>
      <c r="BG356" s="19"/>
      <c r="BH356" s="19"/>
      <c r="BI356" s="19"/>
      <c r="BJ356" s="19"/>
      <c r="BK356" s="19"/>
    </row>
    <row r="357" spans="58:63" ht="13.4" customHeight="1" x14ac:dyDescent="0.3">
      <c r="BF357" s="19"/>
      <c r="BG357" s="19"/>
      <c r="BH357" s="19"/>
      <c r="BI357" s="19"/>
      <c r="BJ357" s="19"/>
      <c r="BK357" s="19"/>
    </row>
    <row r="358" spans="58:63" ht="13.4" customHeight="1" x14ac:dyDescent="0.3">
      <c r="BF358" s="19"/>
      <c r="BG358" s="19"/>
      <c r="BH358" s="19"/>
      <c r="BI358" s="19"/>
      <c r="BJ358" s="19"/>
      <c r="BK358" s="19"/>
    </row>
    <row r="359" spans="58:63" ht="13.4" customHeight="1" x14ac:dyDescent="0.3">
      <c r="BF359" s="19"/>
      <c r="BG359" s="19"/>
      <c r="BH359" s="19"/>
      <c r="BI359" s="19"/>
      <c r="BJ359" s="19"/>
      <c r="BK359" s="19"/>
    </row>
    <row r="360" spans="58:63" ht="13.4" customHeight="1" x14ac:dyDescent="0.3">
      <c r="BF360" s="19"/>
      <c r="BG360" s="19"/>
      <c r="BH360" s="19"/>
      <c r="BI360" s="19"/>
      <c r="BJ360" s="19"/>
      <c r="BK360" s="19"/>
    </row>
    <row r="361" spans="58:63" ht="13.4" customHeight="1" x14ac:dyDescent="0.3">
      <c r="BF361" s="19"/>
      <c r="BG361" s="19"/>
      <c r="BH361" s="19"/>
      <c r="BI361" s="19"/>
      <c r="BJ361" s="19"/>
      <c r="BK361" s="19"/>
    </row>
    <row r="362" spans="58:63" ht="13.4" customHeight="1" x14ac:dyDescent="0.3">
      <c r="BF362" s="19"/>
      <c r="BG362" s="19"/>
      <c r="BH362" s="19"/>
      <c r="BI362" s="19"/>
      <c r="BJ362" s="19"/>
      <c r="BK362" s="19"/>
    </row>
    <row r="363" spans="58:63" ht="13.4" customHeight="1" x14ac:dyDescent="0.3">
      <c r="BF363" s="19"/>
      <c r="BG363" s="19"/>
      <c r="BH363" s="19"/>
      <c r="BI363" s="19"/>
      <c r="BJ363" s="19"/>
      <c r="BK363" s="19"/>
    </row>
    <row r="364" spans="58:63" ht="13.4" customHeight="1" x14ac:dyDescent="0.3">
      <c r="BF364" s="19"/>
      <c r="BG364" s="19"/>
      <c r="BH364" s="19"/>
      <c r="BI364" s="19"/>
      <c r="BJ364" s="19"/>
      <c r="BK364" s="19"/>
    </row>
    <row r="365" spans="58:63" ht="13.4" customHeight="1" x14ac:dyDescent="0.3">
      <c r="BF365" s="19"/>
      <c r="BG365" s="19"/>
      <c r="BH365" s="19"/>
      <c r="BI365" s="19"/>
      <c r="BJ365" s="19"/>
      <c r="BK365" s="19"/>
    </row>
    <row r="366" spans="58:63" ht="13.4" customHeight="1" x14ac:dyDescent="0.3">
      <c r="BF366" s="19"/>
      <c r="BG366" s="19"/>
      <c r="BH366" s="19"/>
      <c r="BI366" s="19"/>
      <c r="BJ366" s="19"/>
      <c r="BK366" s="19"/>
    </row>
    <row r="367" spans="58:63" ht="13.4" customHeight="1" x14ac:dyDescent="0.3">
      <c r="BF367" s="19"/>
      <c r="BG367" s="19"/>
      <c r="BH367" s="19"/>
      <c r="BI367" s="19"/>
      <c r="BJ367" s="19"/>
      <c r="BK367" s="19"/>
    </row>
    <row r="368" spans="58:63" ht="13.4" customHeight="1" x14ac:dyDescent="0.3">
      <c r="BF368" s="19"/>
      <c r="BG368" s="19"/>
      <c r="BH368" s="19"/>
      <c r="BI368" s="19"/>
      <c r="BJ368" s="19"/>
      <c r="BK368" s="19"/>
    </row>
    <row r="369" spans="58:63" ht="13.4" customHeight="1" x14ac:dyDescent="0.3">
      <c r="BF369" s="19"/>
      <c r="BG369" s="19"/>
      <c r="BH369" s="19"/>
      <c r="BI369" s="19"/>
      <c r="BJ369" s="19"/>
      <c r="BK369" s="19"/>
    </row>
    <row r="370" spans="58:63" ht="13.4" customHeight="1" x14ac:dyDescent="0.3">
      <c r="BF370" s="19"/>
      <c r="BG370" s="19"/>
      <c r="BH370" s="19"/>
      <c r="BI370" s="19"/>
      <c r="BJ370" s="19"/>
      <c r="BK370" s="19"/>
    </row>
    <row r="371" spans="58:63" ht="13.4" customHeight="1" x14ac:dyDescent="0.3">
      <c r="BF371" s="19"/>
      <c r="BG371" s="19"/>
      <c r="BH371" s="19"/>
      <c r="BI371" s="19"/>
      <c r="BJ371" s="19"/>
      <c r="BK371" s="19"/>
    </row>
    <row r="372" spans="58:63" ht="13.4" customHeight="1" x14ac:dyDescent="0.3">
      <c r="BF372" s="19"/>
      <c r="BG372" s="19"/>
      <c r="BH372" s="19"/>
      <c r="BI372" s="19"/>
      <c r="BJ372" s="19"/>
      <c r="BK372" s="19"/>
    </row>
    <row r="373" spans="58:63" ht="13.4" customHeight="1" x14ac:dyDescent="0.3">
      <c r="BF373" s="19"/>
      <c r="BG373" s="19"/>
      <c r="BH373" s="19"/>
      <c r="BI373" s="19"/>
      <c r="BJ373" s="19"/>
      <c r="BK373" s="19"/>
    </row>
    <row r="374" spans="58:63" ht="13.4" customHeight="1" x14ac:dyDescent="0.3">
      <c r="BF374" s="19"/>
      <c r="BG374" s="19"/>
      <c r="BH374" s="19"/>
      <c r="BI374" s="19"/>
      <c r="BJ374" s="19"/>
      <c r="BK374" s="19"/>
    </row>
    <row r="375" spans="58:63" ht="13.4" customHeight="1" x14ac:dyDescent="0.3">
      <c r="BF375" s="19"/>
      <c r="BG375" s="19"/>
      <c r="BH375" s="19"/>
      <c r="BI375" s="19"/>
      <c r="BJ375" s="19"/>
      <c r="BK375" s="19"/>
    </row>
    <row r="376" spans="58:63" ht="13.4" customHeight="1" x14ac:dyDescent="0.3">
      <c r="BF376" s="19"/>
      <c r="BG376" s="19"/>
      <c r="BH376" s="19"/>
      <c r="BI376" s="19"/>
      <c r="BJ376" s="19"/>
      <c r="BK376" s="19"/>
    </row>
    <row r="377" spans="58:63" ht="13.4" customHeight="1" x14ac:dyDescent="0.3">
      <c r="BF377" s="19"/>
      <c r="BG377" s="19"/>
      <c r="BH377" s="19"/>
      <c r="BI377" s="19"/>
      <c r="BJ377" s="19"/>
      <c r="BK377" s="19"/>
    </row>
    <row r="378" spans="58:63" ht="13.4" customHeight="1" x14ac:dyDescent="0.3">
      <c r="BF378" s="19"/>
      <c r="BG378" s="19"/>
      <c r="BH378" s="19"/>
      <c r="BI378" s="19"/>
      <c r="BJ378" s="19"/>
      <c r="BK378" s="19"/>
    </row>
    <row r="379" spans="58:63" ht="13.4" customHeight="1" x14ac:dyDescent="0.3">
      <c r="BF379" s="19"/>
      <c r="BG379" s="19"/>
      <c r="BH379" s="19"/>
      <c r="BI379" s="19"/>
      <c r="BJ379" s="19"/>
      <c r="BK379" s="19"/>
    </row>
    <row r="380" spans="58:63" ht="13.4" customHeight="1" x14ac:dyDescent="0.3">
      <c r="BF380" s="19"/>
      <c r="BG380" s="19"/>
      <c r="BH380" s="19"/>
      <c r="BI380" s="19"/>
      <c r="BJ380" s="19"/>
      <c r="BK380" s="19"/>
    </row>
    <row r="381" spans="58:63" ht="13.4" customHeight="1" x14ac:dyDescent="0.3">
      <c r="BF381" s="19"/>
      <c r="BG381" s="19"/>
      <c r="BH381" s="19"/>
      <c r="BI381" s="19"/>
      <c r="BJ381" s="19"/>
      <c r="BK381" s="19"/>
    </row>
    <row r="382" spans="58:63" ht="13.4" customHeight="1" x14ac:dyDescent="0.3">
      <c r="BF382" s="19"/>
      <c r="BG382" s="19"/>
      <c r="BH382" s="19"/>
      <c r="BI382" s="19"/>
      <c r="BJ382" s="19"/>
      <c r="BK382" s="19"/>
    </row>
    <row r="383" spans="58:63" ht="13.4" customHeight="1" x14ac:dyDescent="0.3">
      <c r="BF383" s="19"/>
      <c r="BG383" s="19"/>
      <c r="BH383" s="19"/>
      <c r="BI383" s="19"/>
      <c r="BJ383" s="19"/>
      <c r="BK383" s="19"/>
    </row>
    <row r="384" spans="58:63" ht="13.4" customHeight="1" x14ac:dyDescent="0.3">
      <c r="BF384" s="19"/>
      <c r="BG384" s="19"/>
      <c r="BH384" s="19"/>
      <c r="BI384" s="19"/>
      <c r="BJ384" s="19"/>
      <c r="BK384" s="19"/>
    </row>
    <row r="385" spans="58:63" ht="13.4" customHeight="1" x14ac:dyDescent="0.3">
      <c r="BF385" s="19"/>
      <c r="BG385" s="19"/>
      <c r="BH385" s="19"/>
      <c r="BI385" s="19"/>
      <c r="BJ385" s="19"/>
      <c r="BK385" s="19"/>
    </row>
    <row r="386" spans="58:63" ht="13.4" customHeight="1" x14ac:dyDescent="0.3">
      <c r="BF386" s="19"/>
      <c r="BG386" s="19"/>
      <c r="BH386" s="19"/>
      <c r="BI386" s="19"/>
      <c r="BJ386" s="19"/>
      <c r="BK386" s="19"/>
    </row>
    <row r="387" spans="58:63" ht="13.4" customHeight="1" x14ac:dyDescent="0.3">
      <c r="BF387" s="19"/>
      <c r="BG387" s="19"/>
      <c r="BH387" s="19"/>
      <c r="BI387" s="19"/>
      <c r="BJ387" s="19"/>
      <c r="BK387" s="19"/>
    </row>
    <row r="388" spans="58:63" ht="13.4" customHeight="1" x14ac:dyDescent="0.3">
      <c r="BF388" s="19"/>
      <c r="BG388" s="19"/>
      <c r="BH388" s="19"/>
      <c r="BI388" s="19"/>
      <c r="BJ388" s="19"/>
      <c r="BK388" s="19"/>
    </row>
    <row r="389" spans="58:63" ht="13.4" customHeight="1" x14ac:dyDescent="0.3">
      <c r="BF389" s="19"/>
      <c r="BG389" s="19"/>
      <c r="BH389" s="19"/>
      <c r="BI389" s="19"/>
      <c r="BJ389" s="19"/>
      <c r="BK389" s="19"/>
    </row>
    <row r="390" spans="58:63" ht="13.4" customHeight="1" x14ac:dyDescent="0.3">
      <c r="BF390" s="19"/>
      <c r="BG390" s="19"/>
      <c r="BH390" s="19"/>
      <c r="BI390" s="19"/>
      <c r="BJ390" s="19"/>
      <c r="BK390" s="19"/>
    </row>
    <row r="391" spans="58:63" ht="13.4" customHeight="1" x14ac:dyDescent="0.3">
      <c r="BF391" s="19"/>
      <c r="BG391" s="19"/>
      <c r="BH391" s="19"/>
      <c r="BI391" s="19"/>
      <c r="BJ391" s="19"/>
      <c r="BK391" s="19"/>
    </row>
    <row r="392" spans="58:63" ht="13.4" customHeight="1" x14ac:dyDescent="0.3">
      <c r="BF392" s="19"/>
      <c r="BG392" s="19"/>
      <c r="BH392" s="19"/>
      <c r="BI392" s="19"/>
      <c r="BJ392" s="19"/>
      <c r="BK392" s="19"/>
    </row>
    <row r="393" spans="58:63" ht="13.4" customHeight="1" x14ac:dyDescent="0.3">
      <c r="BF393" s="19"/>
      <c r="BG393" s="19"/>
      <c r="BH393" s="19"/>
      <c r="BI393" s="19"/>
      <c r="BJ393" s="19"/>
      <c r="BK393" s="19"/>
    </row>
    <row r="394" spans="58:63" ht="13.4" customHeight="1" x14ac:dyDescent="0.3">
      <c r="BF394" s="19"/>
      <c r="BG394" s="19"/>
      <c r="BH394" s="19"/>
      <c r="BI394" s="19"/>
      <c r="BJ394" s="19"/>
      <c r="BK394" s="19"/>
    </row>
    <row r="395" spans="58:63" ht="13.4" customHeight="1" x14ac:dyDescent="0.3">
      <c r="BF395" s="19"/>
      <c r="BG395" s="19"/>
      <c r="BH395" s="19"/>
      <c r="BI395" s="19"/>
      <c r="BJ395" s="19"/>
      <c r="BK395" s="19"/>
    </row>
    <row r="396" spans="58:63" ht="13.4" customHeight="1" x14ac:dyDescent="0.3">
      <c r="BF396" s="19"/>
      <c r="BG396" s="19"/>
      <c r="BH396" s="19"/>
      <c r="BI396" s="19"/>
      <c r="BJ396" s="19"/>
      <c r="BK396" s="19"/>
    </row>
    <row r="397" spans="58:63" ht="13.4" customHeight="1" x14ac:dyDescent="0.3">
      <c r="BF397" s="19"/>
      <c r="BG397" s="19"/>
      <c r="BH397" s="19"/>
      <c r="BI397" s="19"/>
      <c r="BJ397" s="19"/>
      <c r="BK397" s="19"/>
    </row>
    <row r="398" spans="58:63" ht="13.4" customHeight="1" x14ac:dyDescent="0.3">
      <c r="BF398" s="19"/>
      <c r="BG398" s="19"/>
      <c r="BH398" s="19"/>
      <c r="BI398" s="19"/>
      <c r="BJ398" s="19"/>
      <c r="BK398" s="19"/>
    </row>
    <row r="399" spans="58:63" ht="13.4" customHeight="1" x14ac:dyDescent="0.3">
      <c r="BF399" s="19"/>
      <c r="BG399" s="19"/>
      <c r="BH399" s="19"/>
      <c r="BI399" s="19"/>
      <c r="BJ399" s="19"/>
      <c r="BK399" s="19"/>
    </row>
    <row r="400" spans="58:63" ht="13.4" customHeight="1" x14ac:dyDescent="0.3">
      <c r="BF400" s="19"/>
      <c r="BG400" s="19"/>
      <c r="BH400" s="19"/>
      <c r="BI400" s="19"/>
      <c r="BJ400" s="19"/>
      <c r="BK400" s="19"/>
    </row>
    <row r="401" spans="58:63" ht="13.4" customHeight="1" x14ac:dyDescent="0.3">
      <c r="BF401" s="19"/>
      <c r="BG401" s="19"/>
      <c r="BH401" s="19"/>
      <c r="BI401" s="19"/>
      <c r="BJ401" s="19"/>
      <c r="BK401" s="19"/>
    </row>
    <row r="402" spans="58:63" ht="13.4" customHeight="1" x14ac:dyDescent="0.3">
      <c r="BF402" s="19"/>
      <c r="BG402" s="19"/>
      <c r="BH402" s="19"/>
      <c r="BI402" s="19"/>
      <c r="BJ402" s="19"/>
      <c r="BK402" s="19"/>
    </row>
    <row r="403" spans="58:63" ht="13.4" customHeight="1" x14ac:dyDescent="0.3">
      <c r="BF403" s="19"/>
      <c r="BG403" s="19"/>
      <c r="BH403" s="19"/>
      <c r="BI403" s="19"/>
      <c r="BJ403" s="19"/>
      <c r="BK403" s="19"/>
    </row>
    <row r="404" spans="58:63" ht="13.4" customHeight="1" x14ac:dyDescent="0.3">
      <c r="BF404" s="19"/>
      <c r="BG404" s="19"/>
      <c r="BH404" s="19"/>
      <c r="BI404" s="19"/>
      <c r="BJ404" s="19"/>
      <c r="BK404" s="19"/>
    </row>
    <row r="405" spans="58:63" ht="13.4" customHeight="1" x14ac:dyDescent="0.3">
      <c r="BF405" s="19"/>
      <c r="BG405" s="19"/>
      <c r="BH405" s="19"/>
      <c r="BI405" s="19"/>
      <c r="BJ405" s="19"/>
      <c r="BK405" s="19"/>
    </row>
    <row r="406" spans="58:63" ht="13.4" customHeight="1" x14ac:dyDescent="0.3">
      <c r="BF406" s="19"/>
      <c r="BG406" s="19"/>
      <c r="BH406" s="19"/>
      <c r="BI406" s="19"/>
      <c r="BJ406" s="19"/>
      <c r="BK406" s="19"/>
    </row>
    <row r="407" spans="58:63" ht="13.4" customHeight="1" x14ac:dyDescent="0.3">
      <c r="BF407" s="19"/>
      <c r="BG407" s="19"/>
      <c r="BH407" s="19"/>
      <c r="BI407" s="19"/>
      <c r="BJ407" s="19"/>
      <c r="BK407" s="19"/>
    </row>
    <row r="408" spans="58:63" ht="13.4" customHeight="1" x14ac:dyDescent="0.3">
      <c r="BF408" s="19"/>
      <c r="BG408" s="19"/>
      <c r="BH408" s="19"/>
      <c r="BI408" s="19"/>
      <c r="BJ408" s="19"/>
      <c r="BK408" s="19"/>
    </row>
    <row r="409" spans="58:63" ht="13.4" customHeight="1" x14ac:dyDescent="0.3">
      <c r="BF409" s="19"/>
      <c r="BG409" s="19"/>
      <c r="BH409" s="19"/>
      <c r="BI409" s="19"/>
      <c r="BJ409" s="19"/>
      <c r="BK409" s="19"/>
    </row>
    <row r="410" spans="58:63" ht="13.4" customHeight="1" x14ac:dyDescent="0.3">
      <c r="BF410" s="19"/>
      <c r="BG410" s="19"/>
      <c r="BH410" s="19"/>
      <c r="BI410" s="19"/>
      <c r="BJ410" s="19"/>
      <c r="BK410" s="19"/>
    </row>
    <row r="411" spans="58:63" ht="13.4" customHeight="1" x14ac:dyDescent="0.3">
      <c r="BF411" s="19"/>
      <c r="BG411" s="19"/>
      <c r="BH411" s="19"/>
      <c r="BI411" s="19"/>
      <c r="BJ411" s="19"/>
      <c r="BK411" s="19"/>
    </row>
    <row r="412" spans="58:63" ht="13.4" customHeight="1" x14ac:dyDescent="0.3">
      <c r="BF412" s="19"/>
      <c r="BG412" s="19"/>
      <c r="BH412" s="19"/>
      <c r="BI412" s="19"/>
      <c r="BJ412" s="19"/>
      <c r="BK412" s="19"/>
    </row>
    <row r="413" spans="58:63" ht="13.4" customHeight="1" x14ac:dyDescent="0.3">
      <c r="BF413" s="19"/>
      <c r="BG413" s="19"/>
      <c r="BH413" s="19"/>
      <c r="BI413" s="19"/>
      <c r="BJ413" s="19"/>
      <c r="BK413" s="19"/>
    </row>
    <row r="414" spans="58:63" ht="13.4" customHeight="1" x14ac:dyDescent="0.3">
      <c r="BF414" s="19"/>
      <c r="BG414" s="19"/>
      <c r="BH414" s="19"/>
      <c r="BI414" s="19"/>
      <c r="BJ414" s="19"/>
      <c r="BK414" s="19"/>
    </row>
    <row r="415" spans="58:63" ht="13.4" customHeight="1" x14ac:dyDescent="0.3">
      <c r="BF415" s="19"/>
      <c r="BG415" s="19"/>
      <c r="BH415" s="19"/>
      <c r="BI415" s="19"/>
      <c r="BJ415" s="19"/>
      <c r="BK415" s="19"/>
    </row>
    <row r="416" spans="58:63" ht="13.4" customHeight="1" x14ac:dyDescent="0.3">
      <c r="BF416" s="19"/>
      <c r="BG416" s="19"/>
      <c r="BH416" s="19"/>
      <c r="BI416" s="19"/>
      <c r="BJ416" s="19"/>
      <c r="BK416" s="19"/>
    </row>
    <row r="417" spans="58:63" ht="13.4" customHeight="1" x14ac:dyDescent="0.3">
      <c r="BF417" s="19"/>
      <c r="BG417" s="19"/>
      <c r="BH417" s="19"/>
      <c r="BI417" s="19"/>
      <c r="BJ417" s="19"/>
      <c r="BK417" s="19"/>
    </row>
    <row r="418" spans="58:63" ht="13.4" customHeight="1" x14ac:dyDescent="0.3">
      <c r="BF418" s="19"/>
      <c r="BG418" s="19"/>
      <c r="BH418" s="19"/>
      <c r="BI418" s="19"/>
      <c r="BJ418" s="19"/>
      <c r="BK418" s="19"/>
    </row>
    <row r="419" spans="58:63" ht="13.4" customHeight="1" x14ac:dyDescent="0.3">
      <c r="BF419" s="19"/>
      <c r="BG419" s="19"/>
      <c r="BH419" s="19"/>
      <c r="BI419" s="19"/>
      <c r="BJ419" s="19"/>
      <c r="BK419" s="19"/>
    </row>
    <row r="420" spans="58:63" ht="13.4" customHeight="1" x14ac:dyDescent="0.3">
      <c r="BF420" s="19"/>
      <c r="BG420" s="19"/>
      <c r="BH420" s="19"/>
      <c r="BI420" s="19"/>
      <c r="BJ420" s="19"/>
      <c r="BK420" s="19"/>
    </row>
    <row r="421" spans="58:63" ht="13.4" customHeight="1" x14ac:dyDescent="0.3">
      <c r="BF421" s="19"/>
      <c r="BG421" s="19"/>
      <c r="BH421" s="19"/>
      <c r="BI421" s="19"/>
      <c r="BJ421" s="19"/>
      <c r="BK421" s="19"/>
    </row>
    <row r="422" spans="58:63" ht="13.4" customHeight="1" x14ac:dyDescent="0.3">
      <c r="BF422" s="19"/>
      <c r="BG422" s="19"/>
      <c r="BH422" s="19"/>
      <c r="BI422" s="19"/>
      <c r="BJ422" s="19"/>
      <c r="BK422" s="19"/>
    </row>
    <row r="423" spans="58:63" ht="13.4" customHeight="1" x14ac:dyDescent="0.3">
      <c r="BF423" s="19"/>
      <c r="BG423" s="19"/>
      <c r="BH423" s="19"/>
      <c r="BI423" s="19"/>
      <c r="BJ423" s="19"/>
      <c r="BK423" s="19"/>
    </row>
    <row r="424" spans="58:63" ht="13.4" customHeight="1" x14ac:dyDescent="0.3">
      <c r="BF424" s="19"/>
      <c r="BG424" s="19"/>
      <c r="BH424" s="19"/>
      <c r="BI424" s="19"/>
      <c r="BJ424" s="19"/>
      <c r="BK424" s="19"/>
    </row>
    <row r="425" spans="58:63" ht="13.4" customHeight="1" x14ac:dyDescent="0.3">
      <c r="BF425" s="19"/>
      <c r="BG425" s="19"/>
      <c r="BH425" s="19"/>
      <c r="BI425" s="19"/>
      <c r="BJ425" s="19"/>
      <c r="BK425" s="19"/>
    </row>
    <row r="426" spans="58:63" ht="13.4" customHeight="1" x14ac:dyDescent="0.3">
      <c r="BF426" s="19"/>
      <c r="BG426" s="19"/>
      <c r="BH426" s="19"/>
      <c r="BI426" s="19"/>
      <c r="BJ426" s="19"/>
      <c r="BK426" s="19"/>
    </row>
    <row r="427" spans="58:63" ht="13.4" customHeight="1" x14ac:dyDescent="0.3">
      <c r="BF427" s="19"/>
      <c r="BG427" s="19"/>
      <c r="BH427" s="19"/>
      <c r="BI427" s="19"/>
      <c r="BJ427" s="19"/>
      <c r="BK427" s="19"/>
    </row>
    <row r="428" spans="58:63" ht="13.4" customHeight="1" x14ac:dyDescent="0.3">
      <c r="BF428" s="19"/>
      <c r="BG428" s="19"/>
      <c r="BH428" s="19"/>
      <c r="BI428" s="19"/>
      <c r="BJ428" s="19"/>
      <c r="BK428" s="19"/>
    </row>
    <row r="429" spans="58:63" ht="13.4" customHeight="1" x14ac:dyDescent="0.3">
      <c r="BF429" s="19"/>
      <c r="BG429" s="19"/>
      <c r="BH429" s="19"/>
      <c r="BI429" s="19"/>
      <c r="BJ429" s="19"/>
      <c r="BK429" s="19"/>
    </row>
    <row r="430" spans="58:63" ht="13.4" customHeight="1" x14ac:dyDescent="0.3">
      <c r="BF430" s="19"/>
      <c r="BG430" s="19"/>
      <c r="BH430" s="19"/>
      <c r="BI430" s="19"/>
      <c r="BJ430" s="19"/>
      <c r="BK430" s="19"/>
    </row>
    <row r="431" spans="58:63" ht="13.4" customHeight="1" x14ac:dyDescent="0.3">
      <c r="BF431" s="19"/>
      <c r="BG431" s="19"/>
      <c r="BH431" s="19"/>
      <c r="BI431" s="19"/>
      <c r="BJ431" s="19"/>
      <c r="BK431" s="19"/>
    </row>
    <row r="432" spans="58:63" ht="13.4" customHeight="1" x14ac:dyDescent="0.3">
      <c r="BF432" s="19"/>
      <c r="BG432" s="19"/>
      <c r="BH432" s="19"/>
      <c r="BI432" s="19"/>
      <c r="BJ432" s="19"/>
      <c r="BK432" s="19"/>
    </row>
    <row r="433" spans="58:63" ht="13.4" customHeight="1" x14ac:dyDescent="0.3">
      <c r="BF433" s="19"/>
      <c r="BG433" s="19"/>
      <c r="BH433" s="19"/>
      <c r="BI433" s="19"/>
      <c r="BJ433" s="19"/>
      <c r="BK433" s="19"/>
    </row>
    <row r="434" spans="58:63" ht="13.4" customHeight="1" x14ac:dyDescent="0.3">
      <c r="BF434" s="19"/>
      <c r="BG434" s="19"/>
      <c r="BH434" s="19"/>
      <c r="BI434" s="19"/>
      <c r="BJ434" s="19"/>
      <c r="BK434" s="19"/>
    </row>
    <row r="435" spans="58:63" ht="13.4" customHeight="1" x14ac:dyDescent="0.3">
      <c r="BF435" s="19"/>
      <c r="BG435" s="19"/>
      <c r="BH435" s="19"/>
      <c r="BI435" s="19"/>
      <c r="BJ435" s="19"/>
      <c r="BK435" s="19"/>
    </row>
    <row r="436" spans="58:63" ht="13.4" customHeight="1" x14ac:dyDescent="0.3">
      <c r="BF436" s="19"/>
      <c r="BG436" s="19"/>
      <c r="BH436" s="19"/>
      <c r="BI436" s="19"/>
      <c r="BJ436" s="19"/>
      <c r="BK436" s="19"/>
    </row>
    <row r="437" spans="58:63" ht="13.4" customHeight="1" x14ac:dyDescent="0.3">
      <c r="BF437" s="19"/>
      <c r="BG437" s="19"/>
      <c r="BH437" s="19"/>
      <c r="BI437" s="19"/>
      <c r="BJ437" s="19"/>
      <c r="BK437" s="19"/>
    </row>
    <row r="438" spans="58:63" ht="13.4" customHeight="1" x14ac:dyDescent="0.3">
      <c r="BF438" s="19"/>
      <c r="BG438" s="19"/>
      <c r="BH438" s="19"/>
      <c r="BI438" s="19"/>
      <c r="BJ438" s="19"/>
      <c r="BK438" s="19"/>
    </row>
    <row r="439" spans="58:63" ht="13.4" customHeight="1" x14ac:dyDescent="0.3">
      <c r="BF439" s="19"/>
      <c r="BG439" s="19"/>
      <c r="BH439" s="19"/>
      <c r="BI439" s="19"/>
      <c r="BJ439" s="19"/>
      <c r="BK439" s="19"/>
    </row>
    <row r="440" spans="58:63" ht="13.4" customHeight="1" x14ac:dyDescent="0.3">
      <c r="BF440" s="19"/>
      <c r="BG440" s="19"/>
      <c r="BH440" s="19"/>
      <c r="BI440" s="19"/>
      <c r="BJ440" s="19"/>
      <c r="BK440" s="19"/>
    </row>
    <row r="441" spans="58:63" ht="13.4" customHeight="1" x14ac:dyDescent="0.3">
      <c r="BF441" s="19"/>
      <c r="BG441" s="19"/>
      <c r="BH441" s="19"/>
      <c r="BI441" s="19"/>
      <c r="BJ441" s="19"/>
      <c r="BK441" s="19"/>
    </row>
    <row r="442" spans="58:63" ht="13.4" customHeight="1" x14ac:dyDescent="0.3">
      <c r="BF442" s="19"/>
      <c r="BG442" s="19"/>
      <c r="BH442" s="19"/>
      <c r="BI442" s="19"/>
      <c r="BJ442" s="19"/>
      <c r="BK442" s="19"/>
    </row>
    <row r="443" spans="58:63" ht="13.4" customHeight="1" x14ac:dyDescent="0.3">
      <c r="BF443" s="19"/>
      <c r="BG443" s="19"/>
      <c r="BH443" s="19"/>
      <c r="BI443" s="19"/>
      <c r="BJ443" s="19"/>
      <c r="BK443" s="19"/>
    </row>
    <row r="444" spans="58:63" ht="13.4" customHeight="1" x14ac:dyDescent="0.3">
      <c r="BF444" s="19"/>
      <c r="BG444" s="19"/>
      <c r="BH444" s="19"/>
      <c r="BI444" s="19"/>
      <c r="BJ444" s="19"/>
      <c r="BK444" s="19"/>
    </row>
    <row r="445" spans="58:63" ht="13.4" customHeight="1" x14ac:dyDescent="0.3">
      <c r="BF445" s="19"/>
      <c r="BG445" s="19"/>
      <c r="BH445" s="19"/>
      <c r="BI445" s="19"/>
      <c r="BJ445" s="19"/>
      <c r="BK445" s="19"/>
    </row>
    <row r="446" spans="58:63" ht="13.4" customHeight="1" x14ac:dyDescent="0.3">
      <c r="BF446" s="19"/>
      <c r="BG446" s="19"/>
      <c r="BH446" s="19"/>
      <c r="BI446" s="19"/>
      <c r="BJ446" s="19"/>
      <c r="BK446" s="19"/>
    </row>
    <row r="447" spans="58:63" ht="13.4" customHeight="1" x14ac:dyDescent="0.3">
      <c r="BF447" s="19"/>
      <c r="BG447" s="19"/>
      <c r="BH447" s="19"/>
      <c r="BI447" s="19"/>
      <c r="BJ447" s="19"/>
      <c r="BK447" s="19"/>
    </row>
    <row r="448" spans="58:63" ht="13.4" customHeight="1" x14ac:dyDescent="0.3">
      <c r="BF448" s="19"/>
      <c r="BG448" s="19"/>
      <c r="BH448" s="19"/>
      <c r="BI448" s="19"/>
      <c r="BJ448" s="19"/>
      <c r="BK448" s="19"/>
    </row>
    <row r="449" spans="58:63" ht="13.4" customHeight="1" x14ac:dyDescent="0.3">
      <c r="BF449" s="19"/>
      <c r="BG449" s="19"/>
      <c r="BH449" s="19"/>
      <c r="BI449" s="19"/>
      <c r="BJ449" s="19"/>
      <c r="BK449" s="19"/>
    </row>
    <row r="450" spans="58:63" ht="13.4" customHeight="1" x14ac:dyDescent="0.3">
      <c r="BF450" s="19"/>
      <c r="BG450" s="19"/>
      <c r="BH450" s="19"/>
      <c r="BI450" s="19"/>
      <c r="BJ450" s="19"/>
      <c r="BK450" s="19"/>
    </row>
    <row r="451" spans="58:63" ht="13.4" customHeight="1" x14ac:dyDescent="0.3">
      <c r="BF451" s="19"/>
      <c r="BG451" s="19"/>
      <c r="BH451" s="19"/>
      <c r="BI451" s="19"/>
      <c r="BJ451" s="19"/>
      <c r="BK451" s="19"/>
    </row>
    <row r="452" spans="58:63" ht="13.4" customHeight="1" x14ac:dyDescent="0.3">
      <c r="BF452" s="19"/>
      <c r="BG452" s="19"/>
      <c r="BH452" s="19"/>
      <c r="BI452" s="19"/>
      <c r="BJ452" s="19"/>
      <c r="BK452" s="19"/>
    </row>
    <row r="453" spans="58:63" ht="13.4" customHeight="1" x14ac:dyDescent="0.3">
      <c r="BF453" s="19"/>
      <c r="BG453" s="19"/>
      <c r="BH453" s="19"/>
      <c r="BI453" s="19"/>
      <c r="BJ453" s="19"/>
      <c r="BK453" s="19"/>
    </row>
    <row r="454" spans="58:63" ht="13.4" customHeight="1" x14ac:dyDescent="0.3">
      <c r="BF454" s="19"/>
      <c r="BG454" s="19"/>
      <c r="BH454" s="19"/>
      <c r="BI454" s="19"/>
      <c r="BJ454" s="19"/>
      <c r="BK454" s="19"/>
    </row>
    <row r="455" spans="58:63" ht="13.4" customHeight="1" x14ac:dyDescent="0.3">
      <c r="BF455" s="19"/>
      <c r="BG455" s="19"/>
      <c r="BH455" s="19"/>
      <c r="BI455" s="19"/>
      <c r="BJ455" s="19"/>
      <c r="BK455" s="19"/>
    </row>
    <row r="456" spans="58:63" ht="13.4" customHeight="1" x14ac:dyDescent="0.3">
      <c r="BF456" s="19"/>
      <c r="BG456" s="19"/>
      <c r="BH456" s="19"/>
      <c r="BI456" s="19"/>
      <c r="BJ456" s="19"/>
      <c r="BK456" s="19"/>
    </row>
    <row r="457" spans="58:63" ht="13.4" customHeight="1" x14ac:dyDescent="0.3">
      <c r="BF457" s="19"/>
      <c r="BG457" s="19"/>
      <c r="BH457" s="19"/>
      <c r="BI457" s="19"/>
      <c r="BJ457" s="19"/>
      <c r="BK457" s="19"/>
    </row>
    <row r="458" spans="58:63" ht="13.4" customHeight="1" x14ac:dyDescent="0.3">
      <c r="BF458" s="19"/>
      <c r="BG458" s="19"/>
      <c r="BH458" s="19"/>
      <c r="BI458" s="19"/>
      <c r="BJ458" s="19"/>
      <c r="BK458" s="19"/>
    </row>
    <row r="459" spans="58:63" ht="13.4" customHeight="1" x14ac:dyDescent="0.3">
      <c r="BF459" s="19"/>
      <c r="BG459" s="19"/>
      <c r="BH459" s="19"/>
      <c r="BI459" s="19"/>
      <c r="BJ459" s="19"/>
      <c r="BK459" s="19"/>
    </row>
    <row r="460" spans="58:63" ht="13.4" customHeight="1" x14ac:dyDescent="0.3">
      <c r="BF460" s="19"/>
      <c r="BG460" s="19"/>
      <c r="BH460" s="19"/>
      <c r="BI460" s="19"/>
      <c r="BJ460" s="19"/>
      <c r="BK460" s="19"/>
    </row>
    <row r="461" spans="58:63" ht="13.4" customHeight="1" x14ac:dyDescent="0.3">
      <c r="BF461" s="19"/>
      <c r="BG461" s="19"/>
      <c r="BH461" s="19"/>
      <c r="BI461" s="19"/>
      <c r="BJ461" s="19"/>
      <c r="BK461" s="19"/>
    </row>
    <row r="462" spans="58:63" ht="13.4" customHeight="1" x14ac:dyDescent="0.3">
      <c r="BF462" s="19"/>
      <c r="BG462" s="19"/>
      <c r="BH462" s="19"/>
      <c r="BI462" s="19"/>
      <c r="BJ462" s="19"/>
      <c r="BK462" s="19"/>
    </row>
    <row r="463" spans="58:63" ht="13.4" customHeight="1" x14ac:dyDescent="0.3">
      <c r="BF463" s="19"/>
      <c r="BG463" s="19"/>
      <c r="BH463" s="19"/>
      <c r="BI463" s="19"/>
      <c r="BJ463" s="19"/>
      <c r="BK463" s="19"/>
    </row>
    <row r="464" spans="58:63" ht="13.4" customHeight="1" x14ac:dyDescent="0.3">
      <c r="BF464" s="19"/>
      <c r="BG464" s="19"/>
      <c r="BH464" s="19"/>
      <c r="BI464" s="19"/>
      <c r="BJ464" s="19"/>
      <c r="BK464" s="19"/>
    </row>
    <row r="465" spans="58:63" ht="13.4" customHeight="1" x14ac:dyDescent="0.3">
      <c r="BF465" s="19"/>
      <c r="BG465" s="19"/>
      <c r="BH465" s="19"/>
      <c r="BI465" s="19"/>
      <c r="BJ465" s="19"/>
      <c r="BK465" s="19"/>
    </row>
    <row r="466" spans="58:63" ht="13.4" customHeight="1" x14ac:dyDescent="0.3">
      <c r="BF466" s="19"/>
      <c r="BG466" s="19"/>
      <c r="BH466" s="19"/>
      <c r="BI466" s="19"/>
      <c r="BJ466" s="19"/>
      <c r="BK466" s="19"/>
    </row>
    <row r="467" spans="58:63" ht="13.4" customHeight="1" x14ac:dyDescent="0.3">
      <c r="BF467" s="19"/>
      <c r="BG467" s="19"/>
      <c r="BH467" s="19"/>
      <c r="BI467" s="19"/>
      <c r="BJ467" s="19"/>
      <c r="BK467" s="19"/>
    </row>
    <row r="468" spans="58:63" ht="13.4" customHeight="1" x14ac:dyDescent="0.3">
      <c r="BF468" s="19"/>
      <c r="BG468" s="19"/>
      <c r="BH468" s="19"/>
      <c r="BI468" s="19"/>
      <c r="BJ468" s="19"/>
      <c r="BK468" s="19"/>
    </row>
    <row r="469" spans="58:63" ht="13.4" customHeight="1" x14ac:dyDescent="0.3">
      <c r="BF469" s="19"/>
      <c r="BG469" s="19"/>
      <c r="BH469" s="19"/>
      <c r="BI469" s="19"/>
      <c r="BJ469" s="19"/>
      <c r="BK469" s="19"/>
    </row>
    <row r="470" spans="58:63" ht="13.4" customHeight="1" x14ac:dyDescent="0.3">
      <c r="BF470" s="19"/>
      <c r="BG470" s="19"/>
      <c r="BH470" s="19"/>
      <c r="BI470" s="19"/>
      <c r="BJ470" s="19"/>
      <c r="BK470" s="19"/>
    </row>
    <row r="471" spans="58:63" ht="13.4" customHeight="1" x14ac:dyDescent="0.3">
      <c r="BF471" s="19"/>
      <c r="BG471" s="19"/>
      <c r="BH471" s="19"/>
      <c r="BI471" s="19"/>
      <c r="BJ471" s="19"/>
      <c r="BK471" s="19"/>
    </row>
    <row r="472" spans="58:63" ht="13.4" customHeight="1" x14ac:dyDescent="0.3">
      <c r="BF472" s="19"/>
      <c r="BG472" s="19"/>
      <c r="BH472" s="19"/>
      <c r="BI472" s="19"/>
      <c r="BJ472" s="19"/>
      <c r="BK472" s="19"/>
    </row>
    <row r="473" spans="58:63" ht="13.4" customHeight="1" x14ac:dyDescent="0.3">
      <c r="BF473" s="19"/>
      <c r="BG473" s="19"/>
      <c r="BH473" s="19"/>
      <c r="BI473" s="19"/>
      <c r="BJ473" s="19"/>
      <c r="BK473" s="19"/>
    </row>
    <row r="474" spans="58:63" ht="13.4" customHeight="1" x14ac:dyDescent="0.3">
      <c r="BF474" s="19"/>
      <c r="BG474" s="19"/>
      <c r="BH474" s="19"/>
      <c r="BI474" s="19"/>
      <c r="BJ474" s="19"/>
      <c r="BK474" s="19"/>
    </row>
    <row r="475" spans="58:63" ht="13.4" customHeight="1" x14ac:dyDescent="0.3">
      <c r="BF475" s="19"/>
      <c r="BG475" s="19"/>
      <c r="BH475" s="19"/>
      <c r="BI475" s="19"/>
      <c r="BJ475" s="19"/>
      <c r="BK475" s="19"/>
    </row>
    <row r="476" spans="58:63" ht="13.4" customHeight="1" x14ac:dyDescent="0.3">
      <c r="BF476" s="19"/>
      <c r="BG476" s="19"/>
      <c r="BH476" s="19"/>
      <c r="BI476" s="19"/>
      <c r="BJ476" s="19"/>
      <c r="BK476" s="19"/>
    </row>
    <row r="477" spans="58:63" ht="13.4" customHeight="1" x14ac:dyDescent="0.3">
      <c r="BF477" s="19"/>
      <c r="BG477" s="19"/>
      <c r="BH477" s="19"/>
      <c r="BI477" s="19"/>
      <c r="BJ477" s="19"/>
      <c r="BK477" s="19"/>
    </row>
    <row r="478" spans="58:63" ht="13.4" customHeight="1" x14ac:dyDescent="0.3">
      <c r="BF478" s="19"/>
      <c r="BG478" s="19"/>
      <c r="BH478" s="19"/>
      <c r="BI478" s="19"/>
      <c r="BJ478" s="19"/>
      <c r="BK478" s="19"/>
    </row>
    <row r="479" spans="58:63" ht="13.4" customHeight="1" x14ac:dyDescent="0.3">
      <c r="BF479" s="19"/>
      <c r="BG479" s="19"/>
      <c r="BH479" s="19"/>
      <c r="BI479" s="19"/>
      <c r="BJ479" s="19"/>
      <c r="BK479" s="19"/>
    </row>
    <row r="480" spans="58:63" ht="13.4" customHeight="1" x14ac:dyDescent="0.3">
      <c r="BF480" s="19"/>
      <c r="BG480" s="19"/>
      <c r="BH480" s="19"/>
      <c r="BI480" s="19"/>
      <c r="BJ480" s="19"/>
      <c r="BK480" s="19"/>
    </row>
    <row r="481" spans="58:63" ht="13.4" customHeight="1" x14ac:dyDescent="0.3">
      <c r="BF481" s="19"/>
      <c r="BG481" s="19"/>
      <c r="BH481" s="19"/>
      <c r="BI481" s="19"/>
      <c r="BJ481" s="19"/>
      <c r="BK481" s="19"/>
    </row>
    <row r="482" spans="58:63" ht="13.4" customHeight="1" x14ac:dyDescent="0.3">
      <c r="BF482" s="19"/>
      <c r="BG482" s="19"/>
      <c r="BH482" s="19"/>
      <c r="BI482" s="19"/>
      <c r="BJ482" s="19"/>
      <c r="BK482" s="19"/>
    </row>
    <row r="483" spans="58:63" ht="13.4" customHeight="1" x14ac:dyDescent="0.3">
      <c r="BF483" s="19"/>
      <c r="BG483" s="19"/>
      <c r="BH483" s="19"/>
      <c r="BI483" s="19"/>
      <c r="BJ483" s="19"/>
      <c r="BK483" s="19"/>
    </row>
    <row r="484" spans="58:63" ht="13.4" customHeight="1" x14ac:dyDescent="0.3">
      <c r="BF484" s="19"/>
      <c r="BG484" s="19"/>
      <c r="BH484" s="19"/>
      <c r="BI484" s="19"/>
      <c r="BJ484" s="19"/>
      <c r="BK484" s="19"/>
    </row>
    <row r="485" spans="58:63" ht="13.4" customHeight="1" x14ac:dyDescent="0.3">
      <c r="BF485" s="19"/>
      <c r="BG485" s="19"/>
      <c r="BH485" s="19"/>
      <c r="BI485" s="19"/>
      <c r="BJ485" s="19"/>
      <c r="BK485" s="19"/>
    </row>
    <row r="486" spans="58:63" ht="13.4" customHeight="1" x14ac:dyDescent="0.3">
      <c r="BF486" s="19"/>
      <c r="BG486" s="19"/>
      <c r="BH486" s="19"/>
      <c r="BI486" s="19"/>
      <c r="BJ486" s="19"/>
      <c r="BK486" s="19"/>
    </row>
    <row r="487" spans="58:63" ht="13.4" customHeight="1" x14ac:dyDescent="0.3">
      <c r="BF487" s="19"/>
      <c r="BG487" s="19"/>
      <c r="BH487" s="19"/>
      <c r="BI487" s="19"/>
      <c r="BJ487" s="19"/>
      <c r="BK487" s="19"/>
    </row>
    <row r="488" spans="58:63" ht="13.4" customHeight="1" x14ac:dyDescent="0.3">
      <c r="BF488" s="19"/>
      <c r="BG488" s="19"/>
      <c r="BH488" s="19"/>
      <c r="BI488" s="19"/>
      <c r="BJ488" s="19"/>
      <c r="BK488" s="19"/>
    </row>
    <row r="489" spans="58:63" ht="13.4" customHeight="1" x14ac:dyDescent="0.3">
      <c r="BF489" s="19"/>
      <c r="BG489" s="19"/>
      <c r="BH489" s="19"/>
      <c r="BI489" s="19"/>
      <c r="BJ489" s="19"/>
      <c r="BK489" s="19"/>
    </row>
    <row r="490" spans="58:63" ht="13.4" customHeight="1" x14ac:dyDescent="0.3">
      <c r="BF490" s="19"/>
      <c r="BG490" s="19"/>
      <c r="BH490" s="19"/>
      <c r="BI490" s="19"/>
      <c r="BJ490" s="19"/>
      <c r="BK490" s="19"/>
    </row>
    <row r="491" spans="58:63" ht="13.4" customHeight="1" x14ac:dyDescent="0.3">
      <c r="BF491" s="19"/>
      <c r="BG491" s="19"/>
      <c r="BH491" s="19"/>
      <c r="BI491" s="19"/>
      <c r="BJ491" s="19"/>
      <c r="BK491" s="19"/>
    </row>
    <row r="492" spans="58:63" ht="13.4" customHeight="1" x14ac:dyDescent="0.3">
      <c r="BF492" s="19"/>
      <c r="BG492" s="19"/>
      <c r="BH492" s="19"/>
      <c r="BI492" s="19"/>
      <c r="BJ492" s="19"/>
      <c r="BK492" s="19"/>
    </row>
    <row r="493" spans="58:63" ht="13.4" customHeight="1" x14ac:dyDescent="0.3">
      <c r="BF493" s="19"/>
      <c r="BG493" s="19"/>
      <c r="BH493" s="19"/>
      <c r="BI493" s="19"/>
      <c r="BJ493" s="19"/>
      <c r="BK493" s="19"/>
    </row>
    <row r="494" spans="58:63" ht="13.4" customHeight="1" x14ac:dyDescent="0.3">
      <c r="BF494" s="19"/>
      <c r="BG494" s="19"/>
      <c r="BH494" s="19"/>
      <c r="BI494" s="19"/>
      <c r="BJ494" s="19"/>
      <c r="BK494" s="19"/>
    </row>
    <row r="495" spans="58:63" ht="13.4" customHeight="1" x14ac:dyDescent="0.3">
      <c r="BF495" s="19"/>
      <c r="BG495" s="19"/>
      <c r="BH495" s="19"/>
      <c r="BI495" s="19"/>
      <c r="BJ495" s="19"/>
      <c r="BK495" s="19"/>
    </row>
    <row r="496" spans="58:63" ht="13.4" customHeight="1" x14ac:dyDescent="0.3">
      <c r="BF496" s="19"/>
      <c r="BG496" s="19"/>
      <c r="BH496" s="19"/>
      <c r="BI496" s="19"/>
      <c r="BJ496" s="19"/>
      <c r="BK496" s="19"/>
    </row>
    <row r="497" spans="58:63" ht="13.4" customHeight="1" x14ac:dyDescent="0.3">
      <c r="BF497" s="19"/>
      <c r="BG497" s="19"/>
      <c r="BH497" s="19"/>
      <c r="BI497" s="19"/>
      <c r="BJ497" s="19"/>
      <c r="BK497" s="19"/>
    </row>
    <row r="498" spans="58:63" ht="13.4" customHeight="1" x14ac:dyDescent="0.3">
      <c r="BF498" s="19"/>
      <c r="BG498" s="19"/>
      <c r="BH498" s="19"/>
      <c r="BI498" s="19"/>
      <c r="BJ498" s="19"/>
      <c r="BK498" s="19"/>
    </row>
    <row r="499" spans="58:63" ht="13.4" customHeight="1" x14ac:dyDescent="0.3">
      <c r="BF499" s="19"/>
      <c r="BG499" s="19"/>
      <c r="BH499" s="19"/>
      <c r="BI499" s="19"/>
      <c r="BJ499" s="19"/>
      <c r="BK499" s="19"/>
    </row>
    <row r="500" spans="58:63" ht="13.4" customHeight="1" x14ac:dyDescent="0.3">
      <c r="BF500" s="19"/>
      <c r="BG500" s="19"/>
      <c r="BH500" s="19"/>
      <c r="BI500" s="19"/>
      <c r="BJ500" s="19"/>
      <c r="BK500" s="19"/>
    </row>
    <row r="501" spans="58:63" ht="13.4" customHeight="1" x14ac:dyDescent="0.3">
      <c r="BF501" s="19"/>
      <c r="BG501" s="19"/>
      <c r="BH501" s="19"/>
      <c r="BI501" s="19"/>
      <c r="BJ501" s="19"/>
      <c r="BK501" s="19"/>
    </row>
    <row r="502" spans="58:63" ht="13.4" customHeight="1" x14ac:dyDescent="0.3">
      <c r="BF502" s="19"/>
      <c r="BG502" s="19"/>
      <c r="BH502" s="19"/>
      <c r="BI502" s="19"/>
      <c r="BJ502" s="19"/>
      <c r="BK502" s="19"/>
    </row>
    <row r="503" spans="58:63" ht="13.4" customHeight="1" x14ac:dyDescent="0.3">
      <c r="BF503" s="19"/>
      <c r="BG503" s="19"/>
      <c r="BH503" s="19"/>
      <c r="BI503" s="19"/>
      <c r="BJ503" s="19"/>
      <c r="BK503" s="19"/>
    </row>
    <row r="504" spans="58:63" ht="13.4" customHeight="1" x14ac:dyDescent="0.3">
      <c r="BF504" s="19"/>
      <c r="BG504" s="19"/>
      <c r="BH504" s="19"/>
      <c r="BI504" s="19"/>
      <c r="BJ504" s="19"/>
      <c r="BK504" s="19"/>
    </row>
    <row r="505" spans="58:63" ht="13.4" customHeight="1" x14ac:dyDescent="0.3">
      <c r="BF505" s="19"/>
      <c r="BG505" s="19"/>
      <c r="BH505" s="19"/>
      <c r="BI505" s="19"/>
      <c r="BJ505" s="19"/>
      <c r="BK505" s="19"/>
    </row>
    <row r="506" spans="58:63" ht="13.4" customHeight="1" x14ac:dyDescent="0.3">
      <c r="BF506" s="19"/>
      <c r="BG506" s="19"/>
      <c r="BH506" s="19"/>
      <c r="BI506" s="19"/>
      <c r="BJ506" s="19"/>
      <c r="BK506" s="19"/>
    </row>
    <row r="507" spans="58:63" ht="13.4" customHeight="1" x14ac:dyDescent="0.3">
      <c r="BF507" s="19"/>
      <c r="BG507" s="19"/>
      <c r="BH507" s="19"/>
      <c r="BI507" s="19"/>
      <c r="BJ507" s="19"/>
      <c r="BK507" s="19"/>
    </row>
    <row r="508" spans="58:63" ht="13.4" customHeight="1" x14ac:dyDescent="0.3">
      <c r="BF508" s="19"/>
      <c r="BG508" s="19"/>
      <c r="BH508" s="19"/>
      <c r="BI508" s="19"/>
      <c r="BJ508" s="19"/>
      <c r="BK508" s="19"/>
    </row>
    <row r="509" spans="58:63" ht="13.4" customHeight="1" x14ac:dyDescent="0.3">
      <c r="BF509" s="19"/>
      <c r="BG509" s="19"/>
      <c r="BH509" s="19"/>
      <c r="BI509" s="19"/>
      <c r="BJ509" s="19"/>
      <c r="BK509" s="19"/>
    </row>
    <row r="510" spans="58:63" ht="13.4" customHeight="1" x14ac:dyDescent="0.3">
      <c r="BF510" s="19"/>
      <c r="BG510" s="19"/>
      <c r="BH510" s="19"/>
      <c r="BI510" s="19"/>
      <c r="BJ510" s="19"/>
      <c r="BK510" s="19"/>
    </row>
    <row r="511" spans="58:63" ht="13.4" customHeight="1" x14ac:dyDescent="0.3">
      <c r="BF511" s="19"/>
      <c r="BG511" s="19"/>
      <c r="BH511" s="19"/>
      <c r="BI511" s="19"/>
      <c r="BJ511" s="19"/>
      <c r="BK511" s="19"/>
    </row>
    <row r="512" spans="58:63" ht="13.4" customHeight="1" x14ac:dyDescent="0.3">
      <c r="BF512" s="19"/>
      <c r="BG512" s="19"/>
      <c r="BH512" s="19"/>
      <c r="BI512" s="19"/>
      <c r="BJ512" s="19"/>
      <c r="BK512" s="19"/>
    </row>
    <row r="513" spans="58:63" ht="13.4" customHeight="1" x14ac:dyDescent="0.3">
      <c r="BF513" s="19"/>
      <c r="BG513" s="19"/>
      <c r="BH513" s="19"/>
      <c r="BI513" s="19"/>
      <c r="BJ513" s="19"/>
      <c r="BK513" s="19"/>
    </row>
    <row r="514" spans="58:63" ht="13.4" customHeight="1" x14ac:dyDescent="0.3">
      <c r="BF514" s="19"/>
      <c r="BG514" s="19"/>
      <c r="BH514" s="19"/>
      <c r="BI514" s="19"/>
      <c r="BJ514" s="19"/>
      <c r="BK514" s="19"/>
    </row>
    <row r="515" spans="58:63" ht="13.4" customHeight="1" x14ac:dyDescent="0.3">
      <c r="BF515" s="19"/>
      <c r="BG515" s="19"/>
      <c r="BH515" s="19"/>
      <c r="BI515" s="19"/>
      <c r="BJ515" s="19"/>
      <c r="BK515" s="19"/>
    </row>
    <row r="516" spans="58:63" ht="13.4" customHeight="1" x14ac:dyDescent="0.3">
      <c r="BF516" s="19"/>
      <c r="BG516" s="19"/>
      <c r="BH516" s="19"/>
      <c r="BI516" s="19"/>
      <c r="BJ516" s="19"/>
      <c r="BK516" s="19"/>
    </row>
    <row r="517" spans="58:63" ht="13.4" customHeight="1" x14ac:dyDescent="0.3">
      <c r="BF517" s="19"/>
      <c r="BG517" s="19"/>
      <c r="BH517" s="19"/>
      <c r="BI517" s="19"/>
      <c r="BJ517" s="19"/>
      <c r="BK517" s="19"/>
    </row>
    <row r="518" spans="58:63" ht="13.4" customHeight="1" x14ac:dyDescent="0.3">
      <c r="BF518" s="19"/>
      <c r="BG518" s="19"/>
      <c r="BH518" s="19"/>
      <c r="BI518" s="19"/>
      <c r="BJ518" s="19"/>
      <c r="BK518" s="19"/>
    </row>
    <row r="519" spans="58:63" ht="13.4" customHeight="1" x14ac:dyDescent="0.3">
      <c r="BF519" s="19"/>
      <c r="BG519" s="19"/>
      <c r="BH519" s="19"/>
      <c r="BI519" s="19"/>
      <c r="BJ519" s="19"/>
      <c r="BK519" s="19"/>
    </row>
    <row r="520" spans="58:63" ht="13.4" customHeight="1" x14ac:dyDescent="0.3">
      <c r="BF520" s="19"/>
      <c r="BG520" s="19"/>
      <c r="BH520" s="19"/>
      <c r="BI520" s="19"/>
      <c r="BJ520" s="19"/>
      <c r="BK520" s="19"/>
    </row>
    <row r="521" spans="58:63" ht="13.4" customHeight="1" x14ac:dyDescent="0.3">
      <c r="BF521" s="19"/>
      <c r="BG521" s="19"/>
      <c r="BH521" s="19"/>
      <c r="BI521" s="19"/>
      <c r="BJ521" s="19"/>
      <c r="BK521" s="19"/>
    </row>
    <row r="522" spans="58:63" ht="13.4" customHeight="1" x14ac:dyDescent="0.3">
      <c r="BF522" s="19"/>
      <c r="BG522" s="19"/>
      <c r="BH522" s="19"/>
      <c r="BI522" s="19"/>
      <c r="BJ522" s="19"/>
      <c r="BK522" s="19"/>
    </row>
    <row r="523" spans="58:63" ht="13.4" customHeight="1" x14ac:dyDescent="0.3">
      <c r="BF523" s="19"/>
      <c r="BG523" s="19"/>
      <c r="BH523" s="19"/>
      <c r="BI523" s="19"/>
      <c r="BJ523" s="19"/>
      <c r="BK523" s="19"/>
    </row>
    <row r="524" spans="58:63" ht="13.4" customHeight="1" x14ac:dyDescent="0.3">
      <c r="BF524" s="19"/>
      <c r="BG524" s="19"/>
      <c r="BH524" s="19"/>
      <c r="BI524" s="19"/>
      <c r="BJ524" s="19"/>
      <c r="BK524" s="19"/>
    </row>
    <row r="525" spans="58:63" ht="13.4" customHeight="1" x14ac:dyDescent="0.3">
      <c r="BF525" s="19"/>
      <c r="BG525" s="19"/>
      <c r="BH525" s="19"/>
      <c r="BI525" s="19"/>
      <c r="BJ525" s="19"/>
      <c r="BK525" s="19"/>
    </row>
    <row r="526" spans="58:63" ht="13.4" customHeight="1" x14ac:dyDescent="0.3">
      <c r="BF526" s="19"/>
      <c r="BG526" s="19"/>
      <c r="BH526" s="19"/>
      <c r="BI526" s="19"/>
      <c r="BJ526" s="19"/>
      <c r="BK526" s="19"/>
    </row>
    <row r="527" spans="58:63" ht="13.4" customHeight="1" x14ac:dyDescent="0.3">
      <c r="BF527" s="19"/>
      <c r="BG527" s="19"/>
      <c r="BH527" s="19"/>
      <c r="BI527" s="19"/>
      <c r="BJ527" s="19"/>
      <c r="BK527" s="19"/>
    </row>
    <row r="528" spans="58:63" ht="13.4" customHeight="1" x14ac:dyDescent="0.3">
      <c r="BF528" s="19"/>
      <c r="BG528" s="19"/>
      <c r="BH528" s="19"/>
      <c r="BI528" s="19"/>
      <c r="BJ528" s="19"/>
      <c r="BK528" s="19"/>
    </row>
    <row r="529" spans="58:63" ht="13.4" customHeight="1" x14ac:dyDescent="0.3">
      <c r="BF529" s="19"/>
      <c r="BG529" s="19"/>
      <c r="BH529" s="19"/>
      <c r="BI529" s="19"/>
      <c r="BJ529" s="19"/>
      <c r="BK529" s="19"/>
    </row>
    <row r="530" spans="58:63" ht="13.4" customHeight="1" x14ac:dyDescent="0.3">
      <c r="BF530" s="19"/>
      <c r="BG530" s="19"/>
      <c r="BH530" s="19"/>
      <c r="BI530" s="19"/>
      <c r="BJ530" s="19"/>
      <c r="BK530" s="19"/>
    </row>
    <row r="531" spans="58:63" ht="13.4" customHeight="1" x14ac:dyDescent="0.3">
      <c r="BF531" s="19"/>
      <c r="BG531" s="19"/>
      <c r="BH531" s="19"/>
      <c r="BI531" s="19"/>
      <c r="BJ531" s="19"/>
      <c r="BK531" s="19"/>
    </row>
    <row r="532" spans="58:63" ht="13.4" customHeight="1" x14ac:dyDescent="0.3">
      <c r="BF532" s="19"/>
      <c r="BG532" s="19"/>
      <c r="BH532" s="19"/>
      <c r="BI532" s="19"/>
      <c r="BJ532" s="19"/>
      <c r="BK532" s="19"/>
    </row>
    <row r="533" spans="58:63" ht="13.4" customHeight="1" x14ac:dyDescent="0.3">
      <c r="BF533" s="19"/>
      <c r="BG533" s="19"/>
      <c r="BH533" s="19"/>
      <c r="BI533" s="19"/>
      <c r="BJ533" s="19"/>
      <c r="BK533" s="19"/>
    </row>
    <row r="534" spans="58:63" ht="13.4" customHeight="1" x14ac:dyDescent="0.3">
      <c r="BF534" s="19"/>
      <c r="BG534" s="19"/>
      <c r="BH534" s="19"/>
      <c r="BI534" s="19"/>
      <c r="BJ534" s="19"/>
      <c r="BK534" s="19"/>
    </row>
    <row r="535" spans="58:63" ht="13.4" customHeight="1" x14ac:dyDescent="0.3">
      <c r="BF535" s="19"/>
      <c r="BG535" s="19"/>
      <c r="BH535" s="19"/>
      <c r="BI535" s="19"/>
      <c r="BJ535" s="19"/>
      <c r="BK535" s="19"/>
    </row>
    <row r="536" spans="58:63" ht="13.4" customHeight="1" x14ac:dyDescent="0.3">
      <c r="BF536" s="19"/>
      <c r="BG536" s="19"/>
      <c r="BH536" s="19"/>
      <c r="BI536" s="19"/>
      <c r="BJ536" s="19"/>
      <c r="BK536" s="19"/>
    </row>
    <row r="537" spans="58:63" ht="13.4" customHeight="1" x14ac:dyDescent="0.3">
      <c r="BF537" s="19"/>
      <c r="BG537" s="19"/>
      <c r="BH537" s="19"/>
      <c r="BI537" s="19"/>
      <c r="BJ537" s="19"/>
      <c r="BK537" s="19"/>
    </row>
    <row r="538" spans="58:63" ht="13.4" customHeight="1" x14ac:dyDescent="0.3">
      <c r="BF538" s="19"/>
      <c r="BG538" s="19"/>
      <c r="BH538" s="19"/>
      <c r="BI538" s="19"/>
      <c r="BJ538" s="19"/>
      <c r="BK538" s="19"/>
    </row>
    <row r="539" spans="58:63" ht="13.4" customHeight="1" x14ac:dyDescent="0.3">
      <c r="BF539" s="19"/>
      <c r="BG539" s="19"/>
      <c r="BH539" s="19"/>
      <c r="BI539" s="19"/>
      <c r="BJ539" s="19"/>
      <c r="BK539" s="19"/>
    </row>
    <row r="540" spans="58:63" ht="13.4" customHeight="1" x14ac:dyDescent="0.3">
      <c r="BF540" s="19"/>
      <c r="BG540" s="19"/>
      <c r="BH540" s="19"/>
      <c r="BI540" s="19"/>
      <c r="BJ540" s="19"/>
      <c r="BK540" s="19"/>
    </row>
    <row r="541" spans="58:63" ht="13.4" customHeight="1" x14ac:dyDescent="0.3">
      <c r="BF541" s="19"/>
      <c r="BG541" s="19"/>
      <c r="BH541" s="19"/>
      <c r="BI541" s="19"/>
      <c r="BJ541" s="19"/>
      <c r="BK541" s="19"/>
    </row>
    <row r="542" spans="58:63" ht="13.4" customHeight="1" x14ac:dyDescent="0.3">
      <c r="BF542" s="19"/>
      <c r="BG542" s="19"/>
      <c r="BH542" s="19"/>
      <c r="BI542" s="19"/>
      <c r="BJ542" s="19"/>
      <c r="BK542" s="19"/>
    </row>
    <row r="543" spans="58:63" ht="13.4" customHeight="1" x14ac:dyDescent="0.3">
      <c r="BF543" s="19"/>
      <c r="BG543" s="19"/>
      <c r="BH543" s="19"/>
      <c r="BI543" s="19"/>
      <c r="BJ543" s="19"/>
      <c r="BK543" s="19"/>
    </row>
    <row r="544" spans="58:63" ht="13.4" customHeight="1" x14ac:dyDescent="0.3">
      <c r="BF544" s="19"/>
      <c r="BG544" s="19"/>
      <c r="BH544" s="19"/>
      <c r="BI544" s="19"/>
      <c r="BJ544" s="19"/>
      <c r="BK544" s="19"/>
    </row>
    <row r="545" spans="58:63" ht="13.4" customHeight="1" x14ac:dyDescent="0.3">
      <c r="BF545" s="19"/>
      <c r="BG545" s="19"/>
      <c r="BH545" s="19"/>
      <c r="BI545" s="19"/>
      <c r="BJ545" s="19"/>
      <c r="BK545" s="19"/>
    </row>
    <row r="546" spans="58:63" ht="13.4" customHeight="1" x14ac:dyDescent="0.3">
      <c r="BF546" s="19"/>
      <c r="BG546" s="19"/>
      <c r="BH546" s="19"/>
      <c r="BI546" s="19"/>
      <c r="BJ546" s="19"/>
      <c r="BK546" s="19"/>
    </row>
    <row r="547" spans="58:63" ht="13.4" customHeight="1" x14ac:dyDescent="0.3">
      <c r="BF547" s="19"/>
      <c r="BG547" s="19"/>
      <c r="BH547" s="19"/>
      <c r="BI547" s="19"/>
      <c r="BJ547" s="19"/>
      <c r="BK547" s="19"/>
    </row>
    <row r="548" spans="58:63" ht="13.4" customHeight="1" x14ac:dyDescent="0.3">
      <c r="BF548" s="19"/>
      <c r="BG548" s="19"/>
      <c r="BH548" s="19"/>
      <c r="BI548" s="19"/>
      <c r="BJ548" s="19"/>
      <c r="BK548" s="19"/>
    </row>
    <row r="549" spans="58:63" ht="13.4" customHeight="1" x14ac:dyDescent="0.3">
      <c r="BF549" s="19"/>
      <c r="BG549" s="19"/>
      <c r="BH549" s="19"/>
      <c r="BI549" s="19"/>
      <c r="BJ549" s="19"/>
      <c r="BK549" s="19"/>
    </row>
    <row r="550" spans="58:63" ht="13.4" customHeight="1" x14ac:dyDescent="0.3">
      <c r="BF550" s="19"/>
      <c r="BG550" s="19"/>
      <c r="BH550" s="19"/>
      <c r="BI550" s="19"/>
      <c r="BJ550" s="19"/>
      <c r="BK550" s="19"/>
    </row>
    <row r="551" spans="58:63" ht="13.4" customHeight="1" x14ac:dyDescent="0.3">
      <c r="BF551" s="19"/>
      <c r="BG551" s="19"/>
      <c r="BH551" s="19"/>
      <c r="BI551" s="19"/>
      <c r="BJ551" s="19"/>
      <c r="BK551" s="19"/>
    </row>
    <row r="552" spans="58:63" ht="13.4" customHeight="1" x14ac:dyDescent="0.3">
      <c r="BF552" s="19"/>
      <c r="BG552" s="19"/>
      <c r="BH552" s="19"/>
      <c r="BI552" s="19"/>
      <c r="BJ552" s="19"/>
      <c r="BK552" s="19"/>
    </row>
    <row r="553" spans="58:63" ht="13.4" customHeight="1" x14ac:dyDescent="0.3">
      <c r="BF553" s="19"/>
      <c r="BG553" s="19"/>
      <c r="BH553" s="19"/>
      <c r="BI553" s="19"/>
      <c r="BJ553" s="19"/>
      <c r="BK553" s="19"/>
    </row>
    <row r="554" spans="58:63" ht="13.4" customHeight="1" x14ac:dyDescent="0.3">
      <c r="BF554" s="19"/>
      <c r="BG554" s="19"/>
      <c r="BH554" s="19"/>
      <c r="BI554" s="19"/>
      <c r="BJ554" s="19"/>
      <c r="BK554" s="19"/>
    </row>
    <row r="555" spans="58:63" ht="13.4" customHeight="1" x14ac:dyDescent="0.3">
      <c r="BF555" s="19"/>
      <c r="BG555" s="19"/>
      <c r="BH555" s="19"/>
      <c r="BI555" s="19"/>
      <c r="BJ555" s="19"/>
      <c r="BK555" s="19"/>
    </row>
    <row r="556" spans="58:63" ht="13.4" customHeight="1" x14ac:dyDescent="0.3">
      <c r="BF556" s="19"/>
      <c r="BG556" s="19"/>
      <c r="BH556" s="19"/>
      <c r="BI556" s="19"/>
      <c r="BJ556" s="19"/>
      <c r="BK556" s="19"/>
    </row>
    <row r="557" spans="58:63" ht="13.4" customHeight="1" x14ac:dyDescent="0.3">
      <c r="BF557" s="19"/>
      <c r="BG557" s="19"/>
      <c r="BH557" s="19"/>
      <c r="BI557" s="19"/>
      <c r="BJ557" s="19"/>
      <c r="BK557" s="19"/>
    </row>
    <row r="558" spans="58:63" ht="13.4" customHeight="1" x14ac:dyDescent="0.3">
      <c r="BF558" s="19"/>
      <c r="BG558" s="19"/>
      <c r="BH558" s="19"/>
      <c r="BI558" s="19"/>
      <c r="BJ558" s="19"/>
      <c r="BK558" s="19"/>
    </row>
    <row r="559" spans="58:63" ht="13.4" customHeight="1" x14ac:dyDescent="0.3">
      <c r="BF559" s="19"/>
      <c r="BG559" s="19"/>
      <c r="BH559" s="19"/>
      <c r="BI559" s="19"/>
      <c r="BJ559" s="19"/>
      <c r="BK559" s="19"/>
    </row>
    <row r="560" spans="58:63" ht="13.4" customHeight="1" x14ac:dyDescent="0.3">
      <c r="BF560" s="19"/>
      <c r="BG560" s="19"/>
      <c r="BH560" s="19"/>
      <c r="BI560" s="19"/>
      <c r="BJ560" s="19"/>
      <c r="BK560" s="19"/>
    </row>
    <row r="561" spans="58:63" ht="13.4" customHeight="1" x14ac:dyDescent="0.3">
      <c r="BF561" s="19"/>
      <c r="BG561" s="19"/>
      <c r="BH561" s="19"/>
      <c r="BI561" s="19"/>
      <c r="BJ561" s="19"/>
      <c r="BK561" s="19"/>
    </row>
    <row r="562" spans="58:63" ht="13.4" customHeight="1" x14ac:dyDescent="0.3">
      <c r="BF562" s="19"/>
      <c r="BG562" s="19"/>
      <c r="BH562" s="19"/>
      <c r="BI562" s="19"/>
      <c r="BJ562" s="19"/>
      <c r="BK562" s="19"/>
    </row>
    <row r="563" spans="58:63" ht="13.4" customHeight="1" x14ac:dyDescent="0.3">
      <c r="BF563" s="19"/>
      <c r="BG563" s="19"/>
      <c r="BH563" s="19"/>
      <c r="BI563" s="19"/>
      <c r="BJ563" s="19"/>
      <c r="BK563" s="19"/>
    </row>
    <row r="564" spans="58:63" ht="13.4" customHeight="1" x14ac:dyDescent="0.3">
      <c r="BF564" s="19"/>
      <c r="BG564" s="19"/>
      <c r="BH564" s="19"/>
      <c r="BI564" s="19"/>
      <c r="BJ564" s="19"/>
      <c r="BK564" s="19"/>
    </row>
    <row r="565" spans="58:63" ht="13.4" customHeight="1" x14ac:dyDescent="0.3">
      <c r="BF565" s="19"/>
      <c r="BG565" s="19"/>
      <c r="BH565" s="19"/>
      <c r="BI565" s="19"/>
      <c r="BJ565" s="19"/>
      <c r="BK565" s="19"/>
    </row>
    <row r="566" spans="58:63" ht="13.4" customHeight="1" x14ac:dyDescent="0.3">
      <c r="BF566" s="19"/>
      <c r="BG566" s="19"/>
      <c r="BH566" s="19"/>
      <c r="BI566" s="19"/>
      <c r="BJ566" s="19"/>
      <c r="BK566" s="19"/>
    </row>
    <row r="567" spans="58:63" ht="13.4" customHeight="1" x14ac:dyDescent="0.3">
      <c r="BF567" s="19"/>
      <c r="BG567" s="19"/>
      <c r="BH567" s="19"/>
      <c r="BI567" s="19"/>
      <c r="BJ567" s="19"/>
      <c r="BK567" s="19"/>
    </row>
    <row r="568" spans="58:63" ht="13.4" customHeight="1" x14ac:dyDescent="0.3">
      <c r="BF568" s="19"/>
      <c r="BG568" s="19"/>
      <c r="BH568" s="19"/>
      <c r="BI568" s="19"/>
      <c r="BJ568" s="19"/>
      <c r="BK568" s="19"/>
    </row>
    <row r="569" spans="58:63" ht="13.4" customHeight="1" x14ac:dyDescent="0.3">
      <c r="BF569" s="19"/>
      <c r="BG569" s="19"/>
      <c r="BH569" s="19"/>
      <c r="BI569" s="19"/>
      <c r="BJ569" s="19"/>
      <c r="BK569" s="19"/>
    </row>
    <row r="570" spans="58:63" ht="13.4" customHeight="1" x14ac:dyDescent="0.3">
      <c r="BF570" s="19"/>
      <c r="BG570" s="19"/>
      <c r="BH570" s="19"/>
      <c r="BI570" s="19"/>
      <c r="BJ570" s="19"/>
      <c r="BK570" s="19"/>
    </row>
    <row r="571" spans="58:63" ht="13.4" customHeight="1" x14ac:dyDescent="0.3">
      <c r="BF571" s="19"/>
      <c r="BG571" s="19"/>
      <c r="BH571" s="19"/>
      <c r="BI571" s="19"/>
      <c r="BJ571" s="19"/>
      <c r="BK571" s="19"/>
    </row>
    <row r="572" spans="58:63" ht="13.4" customHeight="1" x14ac:dyDescent="0.3">
      <c r="BF572" s="19"/>
      <c r="BG572" s="19"/>
      <c r="BH572" s="19"/>
      <c r="BI572" s="19"/>
      <c r="BJ572" s="19"/>
      <c r="BK572" s="19"/>
    </row>
    <row r="573" spans="58:63" ht="13.4" customHeight="1" x14ac:dyDescent="0.3">
      <c r="BF573" s="19"/>
      <c r="BG573" s="19"/>
      <c r="BH573" s="19"/>
      <c r="BI573" s="19"/>
      <c r="BJ573" s="19"/>
      <c r="BK573" s="19"/>
    </row>
    <row r="574" spans="58:63" ht="13.4" customHeight="1" x14ac:dyDescent="0.3">
      <c r="BF574" s="19"/>
      <c r="BG574" s="19"/>
      <c r="BH574" s="19"/>
      <c r="BI574" s="19"/>
      <c r="BJ574" s="19"/>
      <c r="BK574" s="19"/>
    </row>
    <row r="575" spans="58:63" ht="13.4" customHeight="1" x14ac:dyDescent="0.3">
      <c r="BF575" s="19"/>
      <c r="BG575" s="19"/>
      <c r="BH575" s="19"/>
      <c r="BI575" s="19"/>
      <c r="BJ575" s="19"/>
      <c r="BK575" s="19"/>
    </row>
    <row r="576" spans="58:63" ht="13.4" customHeight="1" x14ac:dyDescent="0.3">
      <c r="BF576" s="19"/>
      <c r="BG576" s="19"/>
      <c r="BH576" s="19"/>
      <c r="BI576" s="19"/>
      <c r="BJ576" s="19"/>
      <c r="BK576" s="19"/>
    </row>
    <row r="577" spans="58:63" ht="13.4" customHeight="1" x14ac:dyDescent="0.3">
      <c r="BF577" s="19"/>
      <c r="BG577" s="19"/>
      <c r="BH577" s="19"/>
      <c r="BI577" s="19"/>
      <c r="BJ577" s="19"/>
      <c r="BK577" s="19"/>
    </row>
    <row r="578" spans="58:63" ht="13.4" customHeight="1" x14ac:dyDescent="0.3">
      <c r="BF578" s="19"/>
      <c r="BG578" s="19"/>
      <c r="BH578" s="19"/>
      <c r="BI578" s="19"/>
      <c r="BJ578" s="19"/>
      <c r="BK578" s="19"/>
    </row>
    <row r="579" spans="58:63" ht="13.4" customHeight="1" x14ac:dyDescent="0.3">
      <c r="BF579" s="19"/>
      <c r="BG579" s="19"/>
      <c r="BH579" s="19"/>
      <c r="BI579" s="19"/>
      <c r="BJ579" s="19"/>
      <c r="BK579" s="19"/>
    </row>
    <row r="580" spans="58:63" ht="13.4" customHeight="1" x14ac:dyDescent="0.3">
      <c r="BF580" s="19"/>
      <c r="BG580" s="19"/>
      <c r="BH580" s="19"/>
      <c r="BI580" s="19"/>
      <c r="BJ580" s="19"/>
      <c r="BK580" s="19"/>
    </row>
    <row r="581" spans="58:63" ht="13.4" customHeight="1" x14ac:dyDescent="0.3">
      <c r="BF581" s="19"/>
      <c r="BG581" s="19"/>
      <c r="BH581" s="19"/>
      <c r="BI581" s="19"/>
      <c r="BJ581" s="19"/>
      <c r="BK581" s="19"/>
    </row>
    <row r="582" spans="58:63" ht="13.4" customHeight="1" x14ac:dyDescent="0.3">
      <c r="BF582" s="19"/>
      <c r="BG582" s="19"/>
      <c r="BH582" s="19"/>
      <c r="BI582" s="19"/>
      <c r="BJ582" s="19"/>
      <c r="BK582" s="19"/>
    </row>
    <row r="583" spans="58:63" ht="13.4" customHeight="1" x14ac:dyDescent="0.3">
      <c r="BF583" s="19"/>
      <c r="BG583" s="19"/>
      <c r="BH583" s="19"/>
      <c r="BI583" s="19"/>
      <c r="BJ583" s="19"/>
      <c r="BK583" s="19"/>
    </row>
    <row r="584" spans="58:63" ht="13.4" customHeight="1" x14ac:dyDescent="0.3">
      <c r="BF584" s="19"/>
      <c r="BG584" s="19"/>
      <c r="BH584" s="19"/>
      <c r="BI584" s="19"/>
      <c r="BJ584" s="19"/>
      <c r="BK584" s="19"/>
    </row>
    <row r="585" spans="58:63" ht="13.4" customHeight="1" x14ac:dyDescent="0.3">
      <c r="BF585" s="19"/>
      <c r="BG585" s="19"/>
      <c r="BH585" s="19"/>
      <c r="BI585" s="19"/>
      <c r="BJ585" s="19"/>
      <c r="BK585" s="19"/>
    </row>
    <row r="586" spans="58:63" ht="13.4" customHeight="1" x14ac:dyDescent="0.3">
      <c r="BF586" s="19"/>
      <c r="BG586" s="19"/>
      <c r="BH586" s="19"/>
      <c r="BI586" s="19"/>
      <c r="BJ586" s="19"/>
      <c r="BK586" s="19"/>
    </row>
    <row r="587" spans="58:63" ht="13.4" customHeight="1" x14ac:dyDescent="0.3">
      <c r="BF587" s="19"/>
      <c r="BG587" s="19"/>
      <c r="BH587" s="19"/>
      <c r="BI587" s="19"/>
      <c r="BJ587" s="19"/>
      <c r="BK587" s="19"/>
    </row>
    <row r="588" spans="58:63" ht="13.4" customHeight="1" x14ac:dyDescent="0.3">
      <c r="BF588" s="19"/>
      <c r="BG588" s="19"/>
      <c r="BH588" s="19"/>
      <c r="BI588" s="19"/>
      <c r="BJ588" s="19"/>
      <c r="BK588" s="19"/>
    </row>
    <row r="589" spans="58:63" ht="13.4" customHeight="1" x14ac:dyDescent="0.3">
      <c r="BF589" s="19"/>
      <c r="BG589" s="19"/>
      <c r="BH589" s="19"/>
      <c r="BI589" s="19"/>
      <c r="BJ589" s="19"/>
      <c r="BK589" s="19"/>
    </row>
    <row r="590" spans="58:63" ht="13.4" customHeight="1" x14ac:dyDescent="0.3">
      <c r="BF590" s="19"/>
      <c r="BG590" s="19"/>
      <c r="BH590" s="19"/>
      <c r="BI590" s="19"/>
      <c r="BJ590" s="19"/>
      <c r="BK590" s="19"/>
    </row>
    <row r="591" spans="58:63" ht="13.4" customHeight="1" x14ac:dyDescent="0.3">
      <c r="BF591" s="19"/>
      <c r="BG591" s="19"/>
      <c r="BH591" s="19"/>
      <c r="BI591" s="19"/>
      <c r="BJ591" s="19"/>
      <c r="BK591" s="19"/>
    </row>
    <row r="592" spans="58:63" ht="13.4" customHeight="1" x14ac:dyDescent="0.3">
      <c r="BF592" s="19"/>
      <c r="BG592" s="19"/>
      <c r="BH592" s="19"/>
      <c r="BI592" s="19"/>
      <c r="BJ592" s="19"/>
      <c r="BK592" s="19"/>
    </row>
    <row r="593" spans="58:63" ht="13.4" customHeight="1" x14ac:dyDescent="0.3">
      <c r="BF593" s="19"/>
      <c r="BG593" s="19"/>
      <c r="BH593" s="19"/>
      <c r="BI593" s="19"/>
      <c r="BJ593" s="19"/>
      <c r="BK593" s="19"/>
    </row>
    <row r="594" spans="58:63" ht="13.4" customHeight="1" x14ac:dyDescent="0.3">
      <c r="BF594" s="19"/>
      <c r="BG594" s="19"/>
      <c r="BH594" s="19"/>
      <c r="BI594" s="19"/>
      <c r="BJ594" s="19"/>
      <c r="BK594" s="19"/>
    </row>
    <row r="595" spans="58:63" ht="13.4" customHeight="1" x14ac:dyDescent="0.3">
      <c r="BF595" s="19"/>
      <c r="BG595" s="19"/>
      <c r="BH595" s="19"/>
      <c r="BI595" s="19"/>
      <c r="BJ595" s="19"/>
      <c r="BK595" s="19"/>
    </row>
    <row r="596" spans="58:63" ht="13.4" customHeight="1" x14ac:dyDescent="0.3">
      <c r="BF596" s="19"/>
      <c r="BG596" s="19"/>
      <c r="BH596" s="19"/>
      <c r="BI596" s="19"/>
      <c r="BJ596" s="19"/>
      <c r="BK596" s="19"/>
    </row>
    <row r="597" spans="58:63" ht="13.4" customHeight="1" x14ac:dyDescent="0.3">
      <c r="BF597" s="19"/>
      <c r="BG597" s="19"/>
      <c r="BH597" s="19"/>
      <c r="BI597" s="19"/>
      <c r="BJ597" s="19"/>
      <c r="BK597" s="19"/>
    </row>
    <row r="598" spans="58:63" ht="13.4" customHeight="1" x14ac:dyDescent="0.3">
      <c r="BF598" s="19"/>
      <c r="BG598" s="19"/>
      <c r="BH598" s="19"/>
      <c r="BI598" s="19"/>
      <c r="BJ598" s="19"/>
      <c r="BK598" s="19"/>
    </row>
    <row r="599" spans="58:63" ht="13.4" customHeight="1" x14ac:dyDescent="0.3">
      <c r="BF599" s="19"/>
      <c r="BG599" s="19"/>
      <c r="BH599" s="19"/>
      <c r="BI599" s="19"/>
      <c r="BJ599" s="19"/>
      <c r="BK599" s="19"/>
    </row>
    <row r="600" spans="58:63" ht="13.4" customHeight="1" x14ac:dyDescent="0.3">
      <c r="BF600" s="19"/>
      <c r="BG600" s="19"/>
      <c r="BH600" s="19"/>
      <c r="BI600" s="19"/>
      <c r="BJ600" s="19"/>
      <c r="BK600" s="19"/>
    </row>
    <row r="601" spans="58:63" ht="13.4" customHeight="1" x14ac:dyDescent="0.3">
      <c r="BF601" s="19"/>
      <c r="BG601" s="19"/>
      <c r="BH601" s="19"/>
      <c r="BI601" s="19"/>
      <c r="BJ601" s="19"/>
      <c r="BK601" s="19"/>
    </row>
    <row r="602" spans="58:63" ht="13.4" customHeight="1" x14ac:dyDescent="0.3">
      <c r="BF602" s="19"/>
      <c r="BG602" s="19"/>
      <c r="BH602" s="19"/>
      <c r="BI602" s="19"/>
      <c r="BJ602" s="19"/>
      <c r="BK602" s="19"/>
    </row>
    <row r="603" spans="58:63" ht="13.4" customHeight="1" x14ac:dyDescent="0.3">
      <c r="BF603" s="19"/>
      <c r="BG603" s="19"/>
      <c r="BH603" s="19"/>
      <c r="BI603" s="19"/>
      <c r="BJ603" s="19"/>
      <c r="BK603" s="19"/>
    </row>
    <row r="604" spans="58:63" ht="13.4" customHeight="1" x14ac:dyDescent="0.3">
      <c r="BF604" s="19"/>
      <c r="BG604" s="19"/>
      <c r="BH604" s="19"/>
      <c r="BI604" s="19"/>
      <c r="BJ604" s="19"/>
      <c r="BK604" s="19"/>
    </row>
    <row r="605" spans="58:63" ht="13.4" customHeight="1" x14ac:dyDescent="0.3">
      <c r="BF605" s="19"/>
      <c r="BG605" s="19"/>
      <c r="BH605" s="19"/>
      <c r="BI605" s="19"/>
      <c r="BJ605" s="19"/>
      <c r="BK605" s="19"/>
    </row>
    <row r="606" spans="58:63" ht="13.4" customHeight="1" x14ac:dyDescent="0.3">
      <c r="BF606" s="19"/>
      <c r="BG606" s="19"/>
      <c r="BH606" s="19"/>
      <c r="BI606" s="19"/>
      <c r="BJ606" s="19"/>
      <c r="BK606" s="19"/>
    </row>
    <row r="607" spans="58:63" ht="13.4" customHeight="1" x14ac:dyDescent="0.3">
      <c r="BF607" s="19"/>
      <c r="BG607" s="19"/>
      <c r="BH607" s="19"/>
      <c r="BI607" s="19"/>
      <c r="BJ607" s="19"/>
      <c r="BK607" s="19"/>
    </row>
    <row r="608" spans="58:63" ht="13.4" customHeight="1" x14ac:dyDescent="0.3">
      <c r="BF608" s="19"/>
      <c r="BG608" s="19"/>
      <c r="BH608" s="19"/>
      <c r="BI608" s="19"/>
      <c r="BJ608" s="19"/>
      <c r="BK608" s="19"/>
    </row>
    <row r="609" spans="58:63" ht="13.4" customHeight="1" x14ac:dyDescent="0.3">
      <c r="BF609" s="19"/>
      <c r="BG609" s="19"/>
      <c r="BH609" s="19"/>
      <c r="BI609" s="19"/>
      <c r="BJ609" s="19"/>
      <c r="BK609" s="19"/>
    </row>
    <row r="610" spans="58:63" ht="13.4" customHeight="1" x14ac:dyDescent="0.3">
      <c r="BF610" s="19"/>
      <c r="BG610" s="19"/>
      <c r="BH610" s="19"/>
      <c r="BI610" s="19"/>
      <c r="BJ610" s="19"/>
      <c r="BK610" s="19"/>
    </row>
    <row r="611" spans="58:63" ht="13.4" customHeight="1" x14ac:dyDescent="0.3">
      <c r="BF611" s="19"/>
      <c r="BG611" s="19"/>
      <c r="BH611" s="19"/>
      <c r="BI611" s="19"/>
      <c r="BJ611" s="19"/>
      <c r="BK611" s="19"/>
    </row>
    <row r="612" spans="58:63" ht="13.4" customHeight="1" x14ac:dyDescent="0.3">
      <c r="BF612" s="19"/>
      <c r="BG612" s="19"/>
      <c r="BH612" s="19"/>
      <c r="BI612" s="19"/>
      <c r="BJ612" s="19"/>
      <c r="BK612" s="19"/>
    </row>
    <row r="613" spans="58:63" ht="13.4" customHeight="1" x14ac:dyDescent="0.3">
      <c r="BF613" s="19"/>
      <c r="BG613" s="19"/>
      <c r="BH613" s="19"/>
      <c r="BI613" s="19"/>
      <c r="BJ613" s="19"/>
      <c r="BK613" s="19"/>
    </row>
    <row r="614" spans="58:63" ht="13.4" customHeight="1" x14ac:dyDescent="0.3">
      <c r="BF614" s="19"/>
      <c r="BG614" s="19"/>
      <c r="BH614" s="19"/>
      <c r="BI614" s="19"/>
      <c r="BJ614" s="19"/>
      <c r="BK614" s="19"/>
    </row>
    <row r="615" spans="58:63" ht="13.4" customHeight="1" x14ac:dyDescent="0.3">
      <c r="BF615" s="19"/>
      <c r="BG615" s="19"/>
      <c r="BH615" s="19"/>
      <c r="BI615" s="19"/>
      <c r="BJ615" s="19"/>
      <c r="BK615" s="19"/>
    </row>
    <row r="616" spans="58:63" ht="13.4" customHeight="1" x14ac:dyDescent="0.3">
      <c r="BF616" s="19"/>
      <c r="BG616" s="19"/>
      <c r="BH616" s="19"/>
      <c r="BI616" s="19"/>
      <c r="BJ616" s="19"/>
      <c r="BK616" s="19"/>
    </row>
    <row r="617" spans="58:63" ht="13.4" customHeight="1" x14ac:dyDescent="0.3">
      <c r="BF617" s="19"/>
      <c r="BG617" s="19"/>
      <c r="BH617" s="19"/>
      <c r="BI617" s="19"/>
      <c r="BJ617" s="19"/>
      <c r="BK617" s="19"/>
    </row>
    <row r="618" spans="58:63" ht="13.4" customHeight="1" x14ac:dyDescent="0.3">
      <c r="BF618" s="19"/>
      <c r="BG618" s="19"/>
      <c r="BH618" s="19"/>
      <c r="BI618" s="19"/>
      <c r="BJ618" s="19"/>
      <c r="BK618" s="19"/>
    </row>
    <row r="619" spans="58:63" ht="13.4" customHeight="1" x14ac:dyDescent="0.3">
      <c r="BF619" s="19"/>
      <c r="BG619" s="19"/>
      <c r="BH619" s="19"/>
      <c r="BI619" s="19"/>
      <c r="BJ619" s="19"/>
      <c r="BK619" s="19"/>
    </row>
    <row r="620" spans="58:63" ht="13.4" customHeight="1" x14ac:dyDescent="0.3">
      <c r="BF620" s="19"/>
      <c r="BG620" s="19"/>
      <c r="BH620" s="19"/>
      <c r="BI620" s="19"/>
      <c r="BJ620" s="19"/>
      <c r="BK620" s="19"/>
    </row>
    <row r="621" spans="58:63" ht="13.4" customHeight="1" x14ac:dyDescent="0.3">
      <c r="BF621" s="19"/>
      <c r="BG621" s="19"/>
      <c r="BH621" s="19"/>
      <c r="BI621" s="19"/>
      <c r="BJ621" s="19"/>
      <c r="BK621" s="19"/>
    </row>
    <row r="622" spans="58:63" ht="13.4" customHeight="1" x14ac:dyDescent="0.3">
      <c r="BF622" s="19"/>
      <c r="BG622" s="19"/>
      <c r="BH622" s="19"/>
      <c r="BI622" s="19"/>
      <c r="BJ622" s="19"/>
      <c r="BK622" s="19"/>
    </row>
    <row r="623" spans="58:63" ht="13.4" customHeight="1" x14ac:dyDescent="0.3">
      <c r="BF623" s="19"/>
      <c r="BG623" s="19"/>
      <c r="BH623" s="19"/>
      <c r="BI623" s="19"/>
      <c r="BJ623" s="19"/>
      <c r="BK623" s="19"/>
    </row>
    <row r="624" spans="58:63" ht="13.4" customHeight="1" x14ac:dyDescent="0.3">
      <c r="BF624" s="19"/>
      <c r="BG624" s="19"/>
      <c r="BH624" s="19"/>
      <c r="BI624" s="19"/>
      <c r="BJ624" s="19"/>
      <c r="BK624" s="19"/>
    </row>
    <row r="625" spans="58:63" ht="13.4" customHeight="1" x14ac:dyDescent="0.3">
      <c r="BF625" s="19"/>
      <c r="BG625" s="19"/>
      <c r="BH625" s="19"/>
      <c r="BI625" s="19"/>
      <c r="BJ625" s="19"/>
      <c r="BK625" s="19"/>
    </row>
    <row r="626" spans="58:63" ht="13.4" customHeight="1" x14ac:dyDescent="0.3">
      <c r="BF626" s="19"/>
      <c r="BG626" s="19"/>
      <c r="BH626" s="19"/>
      <c r="BI626" s="19"/>
      <c r="BJ626" s="19"/>
      <c r="BK626" s="19"/>
    </row>
    <row r="627" spans="58:63" ht="13.4" customHeight="1" x14ac:dyDescent="0.3">
      <c r="BF627" s="19"/>
      <c r="BG627" s="19"/>
      <c r="BH627" s="19"/>
      <c r="BI627" s="19"/>
      <c r="BJ627" s="19"/>
      <c r="BK627" s="19"/>
    </row>
    <row r="628" spans="58:63" ht="13.4" customHeight="1" x14ac:dyDescent="0.3">
      <c r="BF628" s="19"/>
      <c r="BG628" s="19"/>
      <c r="BH628" s="19"/>
      <c r="BI628" s="19"/>
      <c r="BJ628" s="19"/>
      <c r="BK628" s="19"/>
    </row>
    <row r="629" spans="58:63" ht="13.4" customHeight="1" x14ac:dyDescent="0.3">
      <c r="BF629" s="19"/>
      <c r="BG629" s="19"/>
      <c r="BH629" s="19"/>
      <c r="BI629" s="19"/>
      <c r="BJ629" s="19"/>
      <c r="BK629" s="19"/>
    </row>
    <row r="630" spans="58:63" ht="13.4" customHeight="1" x14ac:dyDescent="0.3">
      <c r="BF630" s="19"/>
      <c r="BG630" s="19"/>
      <c r="BH630" s="19"/>
      <c r="BI630" s="19"/>
      <c r="BJ630" s="19"/>
      <c r="BK630" s="19"/>
    </row>
    <row r="631" spans="58:63" ht="13.4" customHeight="1" x14ac:dyDescent="0.3">
      <c r="BF631" s="19"/>
      <c r="BG631" s="19"/>
      <c r="BH631" s="19"/>
      <c r="BI631" s="19"/>
      <c r="BJ631" s="19"/>
      <c r="BK631" s="19"/>
    </row>
    <row r="632" spans="58:63" ht="13.4" customHeight="1" x14ac:dyDescent="0.3">
      <c r="BF632" s="19"/>
      <c r="BG632" s="19"/>
      <c r="BH632" s="19"/>
      <c r="BI632" s="19"/>
      <c r="BJ632" s="19"/>
      <c r="BK632" s="19"/>
    </row>
    <row r="633" spans="58:63" ht="13.4" customHeight="1" x14ac:dyDescent="0.3">
      <c r="BF633" s="19"/>
      <c r="BG633" s="19"/>
      <c r="BH633" s="19"/>
      <c r="BI633" s="19"/>
      <c r="BJ633" s="19"/>
      <c r="BK633" s="19"/>
    </row>
    <row r="634" spans="58:63" ht="13.4" customHeight="1" x14ac:dyDescent="0.3">
      <c r="BF634" s="19"/>
      <c r="BG634" s="19"/>
      <c r="BH634" s="19"/>
      <c r="BI634" s="19"/>
      <c r="BJ634" s="19"/>
      <c r="BK634" s="19"/>
    </row>
    <row r="635" spans="58:63" ht="13.4" customHeight="1" x14ac:dyDescent="0.3">
      <c r="BF635" s="19"/>
      <c r="BG635" s="19"/>
      <c r="BH635" s="19"/>
      <c r="BI635" s="19"/>
      <c r="BJ635" s="19"/>
      <c r="BK635" s="19"/>
    </row>
    <row r="636" spans="58:63" ht="13.4" customHeight="1" x14ac:dyDescent="0.3">
      <c r="BF636" s="19"/>
      <c r="BG636" s="19"/>
      <c r="BH636" s="19"/>
      <c r="BI636" s="19"/>
      <c r="BJ636" s="19"/>
      <c r="BK636" s="19"/>
    </row>
    <row r="637" spans="58:63" ht="13.4" customHeight="1" x14ac:dyDescent="0.3">
      <c r="BF637" s="19"/>
      <c r="BG637" s="19"/>
      <c r="BH637" s="19"/>
      <c r="BI637" s="19"/>
      <c r="BJ637" s="19"/>
      <c r="BK637" s="19"/>
    </row>
    <row r="638" spans="58:63" ht="13.4" customHeight="1" x14ac:dyDescent="0.3">
      <c r="BF638" s="19"/>
      <c r="BG638" s="19"/>
      <c r="BH638" s="19"/>
      <c r="BI638" s="19"/>
      <c r="BJ638" s="19"/>
      <c r="BK638" s="19"/>
    </row>
    <row r="639" spans="58:63" ht="13.4" customHeight="1" x14ac:dyDescent="0.3">
      <c r="BF639" s="19"/>
      <c r="BG639" s="19"/>
      <c r="BH639" s="19"/>
      <c r="BI639" s="19"/>
      <c r="BJ639" s="19"/>
      <c r="BK639" s="19"/>
    </row>
    <row r="640" spans="58:63" ht="13.4" customHeight="1" x14ac:dyDescent="0.3">
      <c r="BF640" s="19"/>
      <c r="BG640" s="19"/>
      <c r="BH640" s="19"/>
      <c r="BI640" s="19"/>
      <c r="BJ640" s="19"/>
      <c r="BK640" s="19"/>
    </row>
    <row r="641" spans="58:63" ht="13.4" customHeight="1" x14ac:dyDescent="0.3">
      <c r="BF641" s="19"/>
      <c r="BG641" s="19"/>
      <c r="BH641" s="19"/>
      <c r="BI641" s="19"/>
      <c r="BJ641" s="19"/>
      <c r="BK641" s="19"/>
    </row>
    <row r="642" spans="58:63" ht="13.4" customHeight="1" x14ac:dyDescent="0.3">
      <c r="BF642" s="19"/>
      <c r="BG642" s="19"/>
      <c r="BH642" s="19"/>
      <c r="BI642" s="19"/>
      <c r="BJ642" s="19"/>
      <c r="BK642" s="19"/>
    </row>
    <row r="643" spans="58:63" ht="13.4" customHeight="1" x14ac:dyDescent="0.3">
      <c r="BF643" s="19"/>
      <c r="BG643" s="19"/>
      <c r="BH643" s="19"/>
      <c r="BI643" s="19"/>
      <c r="BJ643" s="19"/>
      <c r="BK643" s="19"/>
    </row>
    <row r="644" spans="58:63" ht="13.4" customHeight="1" x14ac:dyDescent="0.3">
      <c r="BF644" s="19"/>
      <c r="BG644" s="19"/>
      <c r="BH644" s="19"/>
      <c r="BI644" s="19"/>
      <c r="BJ644" s="19"/>
      <c r="BK644" s="19"/>
    </row>
    <row r="645" spans="58:63" ht="13.4" customHeight="1" x14ac:dyDescent="0.3">
      <c r="BF645" s="19"/>
      <c r="BG645" s="19"/>
      <c r="BH645" s="19"/>
      <c r="BI645" s="19"/>
      <c r="BJ645" s="19"/>
      <c r="BK645" s="19"/>
    </row>
    <row r="646" spans="58:63" ht="13.4" customHeight="1" x14ac:dyDescent="0.3">
      <c r="BF646" s="19"/>
      <c r="BG646" s="19"/>
      <c r="BH646" s="19"/>
      <c r="BI646" s="19"/>
      <c r="BJ646" s="19"/>
      <c r="BK646" s="19"/>
    </row>
    <row r="647" spans="58:63" ht="13.4" customHeight="1" x14ac:dyDescent="0.3">
      <c r="BF647" s="19"/>
      <c r="BG647" s="19"/>
      <c r="BH647" s="19"/>
      <c r="BI647" s="19"/>
      <c r="BJ647" s="19"/>
      <c r="BK647" s="19"/>
    </row>
    <row r="648" spans="58:63" ht="13.4" customHeight="1" x14ac:dyDescent="0.3">
      <c r="BF648" s="19"/>
      <c r="BG648" s="19"/>
      <c r="BH648" s="19"/>
      <c r="BI648" s="19"/>
      <c r="BJ648" s="19"/>
      <c r="BK648" s="19"/>
    </row>
    <row r="649" spans="58:63" ht="13.4" customHeight="1" x14ac:dyDescent="0.3">
      <c r="BF649" s="19"/>
      <c r="BG649" s="19"/>
      <c r="BH649" s="19"/>
      <c r="BI649" s="19"/>
      <c r="BJ649" s="19"/>
      <c r="BK649" s="19"/>
    </row>
    <row r="650" spans="58:63" ht="13.4" customHeight="1" x14ac:dyDescent="0.3">
      <c r="BF650" s="19"/>
      <c r="BG650" s="19"/>
      <c r="BH650" s="19"/>
      <c r="BI650" s="19"/>
      <c r="BJ650" s="19"/>
      <c r="BK650" s="19"/>
    </row>
    <row r="651" spans="58:63" ht="13.4" customHeight="1" x14ac:dyDescent="0.3">
      <c r="BF651" s="19"/>
      <c r="BG651" s="19"/>
      <c r="BH651" s="19"/>
      <c r="BI651" s="19"/>
      <c r="BJ651" s="19"/>
      <c r="BK651" s="19"/>
    </row>
    <row r="652" spans="58:63" ht="13.4" customHeight="1" x14ac:dyDescent="0.3">
      <c r="BF652" s="19"/>
      <c r="BG652" s="19"/>
      <c r="BH652" s="19"/>
      <c r="BI652" s="19"/>
      <c r="BJ652" s="19"/>
      <c r="BK652" s="19"/>
    </row>
    <row r="653" spans="58:63" ht="13.4" customHeight="1" x14ac:dyDescent="0.3">
      <c r="BF653" s="19"/>
      <c r="BG653" s="19"/>
      <c r="BH653" s="19"/>
      <c r="BI653" s="19"/>
      <c r="BJ653" s="19"/>
      <c r="BK653" s="19"/>
    </row>
    <row r="654" spans="58:63" ht="13.4" customHeight="1" x14ac:dyDescent="0.3">
      <c r="BF654" s="19"/>
      <c r="BG654" s="19"/>
      <c r="BH654" s="19"/>
      <c r="BI654" s="19"/>
      <c r="BJ654" s="19"/>
      <c r="BK654" s="19"/>
    </row>
    <row r="655" spans="58:63" ht="13.4" customHeight="1" x14ac:dyDescent="0.3">
      <c r="BF655" s="19"/>
      <c r="BG655" s="19"/>
      <c r="BH655" s="19"/>
      <c r="BI655" s="19"/>
      <c r="BJ655" s="19"/>
      <c r="BK655" s="19"/>
    </row>
    <row r="656" spans="58:63" ht="13.4" customHeight="1" x14ac:dyDescent="0.3">
      <c r="BF656" s="19"/>
      <c r="BG656" s="19"/>
      <c r="BH656" s="19"/>
      <c r="BI656" s="19"/>
      <c r="BJ656" s="19"/>
      <c r="BK656" s="19"/>
    </row>
    <row r="657" spans="58:63" ht="13.4" customHeight="1" x14ac:dyDescent="0.3">
      <c r="BF657" s="19"/>
      <c r="BG657" s="19"/>
      <c r="BH657" s="19"/>
      <c r="BI657" s="19"/>
      <c r="BJ657" s="19"/>
      <c r="BK657" s="19"/>
    </row>
    <row r="658" spans="58:63" ht="13.4" customHeight="1" x14ac:dyDescent="0.3">
      <c r="BF658" s="19"/>
      <c r="BG658" s="19"/>
      <c r="BH658" s="19"/>
      <c r="BI658" s="19"/>
      <c r="BJ658" s="19"/>
      <c r="BK658" s="19"/>
    </row>
    <row r="659" spans="58:63" ht="13.4" customHeight="1" x14ac:dyDescent="0.3">
      <c r="BF659" s="19"/>
      <c r="BG659" s="19"/>
      <c r="BH659" s="19"/>
      <c r="BI659" s="19"/>
      <c r="BJ659" s="19"/>
      <c r="BK659" s="19"/>
    </row>
    <row r="660" spans="58:63" ht="13.4" customHeight="1" x14ac:dyDescent="0.3">
      <c r="BF660" s="19"/>
      <c r="BG660" s="19"/>
      <c r="BH660" s="19"/>
      <c r="BI660" s="19"/>
      <c r="BJ660" s="19"/>
      <c r="BK660" s="19"/>
    </row>
    <row r="661" spans="58:63" ht="13.4" customHeight="1" x14ac:dyDescent="0.3">
      <c r="BF661" s="19"/>
      <c r="BG661" s="19"/>
      <c r="BH661" s="19"/>
      <c r="BI661" s="19"/>
      <c r="BJ661" s="19"/>
      <c r="BK661" s="19"/>
    </row>
    <row r="662" spans="58:63" ht="13.4" customHeight="1" x14ac:dyDescent="0.3">
      <c r="BF662" s="19"/>
      <c r="BG662" s="19"/>
      <c r="BH662" s="19"/>
      <c r="BI662" s="19"/>
      <c r="BJ662" s="19"/>
      <c r="BK662" s="19"/>
    </row>
    <row r="663" spans="58:63" ht="13.4" customHeight="1" x14ac:dyDescent="0.3">
      <c r="BF663" s="19"/>
      <c r="BG663" s="19"/>
      <c r="BH663" s="19"/>
      <c r="BI663" s="19"/>
      <c r="BJ663" s="19"/>
      <c r="BK663" s="19"/>
    </row>
    <row r="664" spans="58:63" ht="13.4" customHeight="1" x14ac:dyDescent="0.3">
      <c r="BF664" s="19"/>
      <c r="BG664" s="19"/>
      <c r="BH664" s="19"/>
      <c r="BI664" s="19"/>
      <c r="BJ664" s="19"/>
      <c r="BK664" s="19"/>
    </row>
    <row r="665" spans="58:63" ht="13.4" customHeight="1" x14ac:dyDescent="0.3">
      <c r="BF665" s="19"/>
      <c r="BG665" s="19"/>
      <c r="BH665" s="19"/>
      <c r="BI665" s="19"/>
      <c r="BJ665" s="19"/>
      <c r="BK665" s="19"/>
    </row>
    <row r="666" spans="58:63" ht="13.4" customHeight="1" x14ac:dyDescent="0.3">
      <c r="BF666" s="19"/>
      <c r="BG666" s="19"/>
      <c r="BH666" s="19"/>
      <c r="BI666" s="19"/>
      <c r="BJ666" s="19"/>
      <c r="BK666" s="19"/>
    </row>
    <row r="667" spans="58:63" ht="13.4" customHeight="1" x14ac:dyDescent="0.3">
      <c r="BF667" s="19"/>
      <c r="BG667" s="19"/>
      <c r="BH667" s="19"/>
      <c r="BI667" s="19"/>
      <c r="BJ667" s="19"/>
      <c r="BK667" s="19"/>
    </row>
    <row r="668" spans="58:63" ht="13.4" customHeight="1" x14ac:dyDescent="0.3">
      <c r="BF668" s="19"/>
      <c r="BG668" s="19"/>
      <c r="BH668" s="19"/>
      <c r="BI668" s="19"/>
      <c r="BJ668" s="19"/>
      <c r="BK668" s="19"/>
    </row>
    <row r="669" spans="58:63" ht="13.4" customHeight="1" x14ac:dyDescent="0.3">
      <c r="BF669" s="19"/>
      <c r="BG669" s="19"/>
      <c r="BH669" s="19"/>
      <c r="BI669" s="19"/>
      <c r="BJ669" s="19"/>
      <c r="BK669" s="19"/>
    </row>
    <row r="670" spans="58:63" ht="13.4" customHeight="1" x14ac:dyDescent="0.3">
      <c r="BF670" s="19"/>
      <c r="BG670" s="19"/>
      <c r="BH670" s="19"/>
      <c r="BI670" s="19"/>
      <c r="BJ670" s="19"/>
      <c r="BK670" s="19"/>
    </row>
    <row r="671" spans="58:63" ht="13.4" customHeight="1" x14ac:dyDescent="0.3">
      <c r="BF671" s="19"/>
      <c r="BG671" s="19"/>
      <c r="BH671" s="19"/>
      <c r="BI671" s="19"/>
      <c r="BJ671" s="19"/>
      <c r="BK671" s="19"/>
    </row>
    <row r="672" spans="58:63" ht="13.4" customHeight="1" x14ac:dyDescent="0.3">
      <c r="BF672" s="19"/>
      <c r="BG672" s="19"/>
      <c r="BH672" s="19"/>
      <c r="BI672" s="19"/>
      <c r="BJ672" s="19"/>
      <c r="BK672" s="19"/>
    </row>
    <row r="673" spans="58:63" ht="13.4" customHeight="1" x14ac:dyDescent="0.3">
      <c r="BF673" s="19"/>
      <c r="BG673" s="19"/>
      <c r="BH673" s="19"/>
      <c r="BI673" s="19"/>
      <c r="BJ673" s="19"/>
      <c r="BK673" s="19"/>
    </row>
    <row r="674" spans="58:63" ht="13.4" customHeight="1" x14ac:dyDescent="0.3">
      <c r="BF674" s="19"/>
      <c r="BG674" s="19"/>
      <c r="BH674" s="19"/>
      <c r="BI674" s="19"/>
      <c r="BJ674" s="19"/>
      <c r="BK674" s="19"/>
    </row>
    <row r="675" spans="58:63" ht="13.4" customHeight="1" x14ac:dyDescent="0.3">
      <c r="BF675" s="19"/>
      <c r="BG675" s="19"/>
      <c r="BH675" s="19"/>
      <c r="BI675" s="19"/>
      <c r="BJ675" s="19"/>
      <c r="BK675" s="19"/>
    </row>
    <row r="676" spans="58:63" ht="13.4" customHeight="1" x14ac:dyDescent="0.3">
      <c r="BF676" s="19"/>
      <c r="BG676" s="19"/>
      <c r="BH676" s="19"/>
      <c r="BI676" s="19"/>
      <c r="BJ676" s="19"/>
      <c r="BK676" s="19"/>
    </row>
    <row r="677" spans="58:63" ht="13.4" customHeight="1" x14ac:dyDescent="0.3">
      <c r="BF677" s="19"/>
      <c r="BG677" s="19"/>
      <c r="BH677" s="19"/>
      <c r="BI677" s="19"/>
      <c r="BJ677" s="19"/>
      <c r="BK677" s="19"/>
    </row>
    <row r="678" spans="58:63" ht="13.4" customHeight="1" x14ac:dyDescent="0.3">
      <c r="BF678" s="19"/>
      <c r="BG678" s="19"/>
      <c r="BH678" s="19"/>
      <c r="BI678" s="19"/>
      <c r="BJ678" s="19"/>
      <c r="BK678" s="19"/>
    </row>
    <row r="679" spans="58:63" ht="13.4" customHeight="1" x14ac:dyDescent="0.3">
      <c r="BF679" s="19"/>
      <c r="BG679" s="19"/>
      <c r="BH679" s="19"/>
      <c r="BI679" s="19"/>
      <c r="BJ679" s="19"/>
      <c r="BK679" s="19"/>
    </row>
    <row r="680" spans="58:63" ht="13.4" customHeight="1" x14ac:dyDescent="0.3">
      <c r="BF680" s="19"/>
      <c r="BG680" s="19"/>
      <c r="BH680" s="19"/>
      <c r="BI680" s="19"/>
      <c r="BJ680" s="19"/>
      <c r="BK680" s="19"/>
    </row>
    <row r="681" spans="58:63" ht="13.4" customHeight="1" x14ac:dyDescent="0.3">
      <c r="BF681" s="19"/>
      <c r="BG681" s="19"/>
      <c r="BH681" s="19"/>
      <c r="BI681" s="19"/>
      <c r="BJ681" s="19"/>
      <c r="BK681" s="19"/>
    </row>
    <row r="682" spans="58:63" ht="13.4" customHeight="1" x14ac:dyDescent="0.3">
      <c r="BF682" s="19"/>
      <c r="BG682" s="19"/>
      <c r="BH682" s="19"/>
      <c r="BI682" s="19"/>
      <c r="BJ682" s="19"/>
      <c r="BK682" s="19"/>
    </row>
    <row r="683" spans="58:63" ht="13.4" customHeight="1" x14ac:dyDescent="0.3">
      <c r="BF683" s="19"/>
      <c r="BG683" s="19"/>
      <c r="BH683" s="19"/>
      <c r="BI683" s="19"/>
      <c r="BJ683" s="19"/>
      <c r="BK683" s="19"/>
    </row>
    <row r="684" spans="58:63" ht="13.4" customHeight="1" x14ac:dyDescent="0.3">
      <c r="BF684" s="19"/>
      <c r="BG684" s="19"/>
      <c r="BH684" s="19"/>
      <c r="BI684" s="19"/>
      <c r="BJ684" s="19"/>
      <c r="BK684" s="19"/>
    </row>
    <row r="685" spans="58:63" ht="13.4" customHeight="1" x14ac:dyDescent="0.3">
      <c r="BF685" s="19"/>
      <c r="BG685" s="19"/>
      <c r="BH685" s="19"/>
      <c r="BI685" s="19"/>
      <c r="BJ685" s="19"/>
      <c r="BK685" s="19"/>
    </row>
    <row r="686" spans="58:63" ht="13.4" customHeight="1" x14ac:dyDescent="0.3">
      <c r="BF686" s="19"/>
      <c r="BG686" s="19"/>
      <c r="BH686" s="19"/>
      <c r="BI686" s="19"/>
      <c r="BJ686" s="19"/>
      <c r="BK686" s="19"/>
    </row>
    <row r="687" spans="58:63" ht="13.4" customHeight="1" x14ac:dyDescent="0.3">
      <c r="BF687" s="19"/>
      <c r="BG687" s="19"/>
      <c r="BH687" s="19"/>
      <c r="BI687" s="19"/>
      <c r="BJ687" s="19"/>
      <c r="BK687" s="19"/>
    </row>
    <row r="688" spans="58:63" ht="13.4" customHeight="1" x14ac:dyDescent="0.3">
      <c r="BF688" s="19"/>
      <c r="BG688" s="19"/>
      <c r="BH688" s="19"/>
      <c r="BI688" s="19"/>
      <c r="BJ688" s="19"/>
      <c r="BK688" s="19"/>
    </row>
    <row r="689" spans="58:63" ht="13.4" customHeight="1" x14ac:dyDescent="0.3">
      <c r="BF689" s="19"/>
      <c r="BG689" s="19"/>
      <c r="BH689" s="19"/>
      <c r="BI689" s="19"/>
      <c r="BJ689" s="19"/>
      <c r="BK689" s="19"/>
    </row>
    <row r="690" spans="58:63" ht="13.4" customHeight="1" x14ac:dyDescent="0.3">
      <c r="BF690" s="19"/>
      <c r="BG690" s="19"/>
      <c r="BH690" s="19"/>
      <c r="BI690" s="19"/>
      <c r="BJ690" s="19"/>
      <c r="BK690" s="19"/>
    </row>
    <row r="691" spans="58:63" ht="13.4" customHeight="1" x14ac:dyDescent="0.3">
      <c r="BF691" s="19"/>
      <c r="BG691" s="19"/>
      <c r="BH691" s="19"/>
      <c r="BI691" s="19"/>
      <c r="BJ691" s="19"/>
      <c r="BK691" s="19"/>
    </row>
    <row r="692" spans="58:63" ht="13.4" customHeight="1" x14ac:dyDescent="0.3">
      <c r="BF692" s="19"/>
      <c r="BG692" s="19"/>
      <c r="BH692" s="19"/>
      <c r="BI692" s="19"/>
      <c r="BJ692" s="19"/>
      <c r="BK692" s="19"/>
    </row>
    <row r="693" spans="58:63" ht="13.4" customHeight="1" x14ac:dyDescent="0.3">
      <c r="BF693" s="19"/>
      <c r="BG693" s="19"/>
      <c r="BH693" s="19"/>
      <c r="BI693" s="19"/>
      <c r="BJ693" s="19"/>
      <c r="BK693" s="19"/>
    </row>
    <row r="694" spans="58:63" ht="13.4" customHeight="1" x14ac:dyDescent="0.3">
      <c r="BF694" s="19"/>
      <c r="BG694" s="19"/>
      <c r="BH694" s="19"/>
      <c r="BI694" s="19"/>
      <c r="BJ694" s="19"/>
      <c r="BK694" s="19"/>
    </row>
    <row r="695" spans="58:63" ht="13.4" customHeight="1" x14ac:dyDescent="0.3">
      <c r="BF695" s="19"/>
      <c r="BG695" s="19"/>
      <c r="BH695" s="19"/>
      <c r="BI695" s="19"/>
      <c r="BJ695" s="19"/>
      <c r="BK695" s="19"/>
    </row>
    <row r="696" spans="58:63" ht="13.4" customHeight="1" x14ac:dyDescent="0.3">
      <c r="BF696" s="19"/>
      <c r="BG696" s="19"/>
      <c r="BH696" s="19"/>
      <c r="BI696" s="19"/>
      <c r="BJ696" s="19"/>
      <c r="BK696" s="19"/>
    </row>
    <row r="697" spans="58:63" ht="13.4" customHeight="1" x14ac:dyDescent="0.3">
      <c r="BF697" s="19"/>
      <c r="BG697" s="19"/>
      <c r="BH697" s="19"/>
      <c r="BI697" s="19"/>
      <c r="BJ697" s="19"/>
      <c r="BK697" s="19"/>
    </row>
    <row r="698" spans="58:63" ht="13.4" customHeight="1" x14ac:dyDescent="0.3">
      <c r="BF698" s="19"/>
      <c r="BG698" s="19"/>
      <c r="BH698" s="19"/>
      <c r="BI698" s="19"/>
      <c r="BJ698" s="19"/>
      <c r="BK698" s="19"/>
    </row>
    <row r="699" spans="58:63" ht="13.4" customHeight="1" x14ac:dyDescent="0.3">
      <c r="BF699" s="19"/>
      <c r="BG699" s="19"/>
      <c r="BH699" s="19"/>
      <c r="BI699" s="19"/>
      <c r="BJ699" s="19"/>
      <c r="BK699" s="19"/>
    </row>
    <row r="700" spans="58:63" ht="13.4" customHeight="1" x14ac:dyDescent="0.3">
      <c r="BF700" s="19"/>
      <c r="BG700" s="19"/>
      <c r="BH700" s="19"/>
      <c r="BI700" s="19"/>
      <c r="BJ700" s="19"/>
      <c r="BK700" s="19"/>
    </row>
    <row r="701" spans="58:63" ht="13.4" customHeight="1" x14ac:dyDescent="0.3">
      <c r="BF701" s="19"/>
      <c r="BG701" s="19"/>
      <c r="BH701" s="19"/>
      <c r="BI701" s="19"/>
      <c r="BJ701" s="19"/>
      <c r="BK701" s="19"/>
    </row>
    <row r="702" spans="58:63" ht="13.4" customHeight="1" x14ac:dyDescent="0.3">
      <c r="BF702" s="19"/>
      <c r="BG702" s="19"/>
      <c r="BH702" s="19"/>
      <c r="BI702" s="19"/>
      <c r="BJ702" s="19"/>
      <c r="BK702" s="19"/>
    </row>
    <row r="703" spans="58:63" ht="13.4" customHeight="1" x14ac:dyDescent="0.3">
      <c r="BF703" s="19"/>
      <c r="BG703" s="19"/>
      <c r="BH703" s="19"/>
      <c r="BI703" s="19"/>
      <c r="BJ703" s="19"/>
      <c r="BK703" s="19"/>
    </row>
    <row r="704" spans="58:63" ht="13.4" customHeight="1" x14ac:dyDescent="0.3">
      <c r="BF704" s="19"/>
      <c r="BG704" s="19"/>
      <c r="BH704" s="19"/>
      <c r="BI704" s="19"/>
      <c r="BJ704" s="19"/>
      <c r="BK704" s="19"/>
    </row>
    <row r="705" spans="58:63" ht="13.4" customHeight="1" x14ac:dyDescent="0.3">
      <c r="BF705" s="19"/>
      <c r="BG705" s="19"/>
      <c r="BH705" s="19"/>
      <c r="BI705" s="19"/>
      <c r="BJ705" s="19"/>
      <c r="BK705" s="19"/>
    </row>
    <row r="706" spans="58:63" ht="13.4" customHeight="1" x14ac:dyDescent="0.3">
      <c r="BF706" s="19"/>
      <c r="BG706" s="19"/>
      <c r="BH706" s="19"/>
      <c r="BI706" s="19"/>
      <c r="BJ706" s="19"/>
      <c r="BK706" s="19"/>
    </row>
    <row r="707" spans="58:63" ht="13.4" customHeight="1" x14ac:dyDescent="0.3">
      <c r="BF707" s="19"/>
      <c r="BG707" s="19"/>
      <c r="BH707" s="19"/>
      <c r="BI707" s="19"/>
      <c r="BJ707" s="19"/>
      <c r="BK707" s="19"/>
    </row>
    <row r="708" spans="58:63" ht="13.4" customHeight="1" x14ac:dyDescent="0.3">
      <c r="BF708" s="19"/>
      <c r="BG708" s="19"/>
      <c r="BH708" s="19"/>
      <c r="BI708" s="19"/>
      <c r="BJ708" s="19"/>
      <c r="BK708" s="19"/>
    </row>
    <row r="709" spans="58:63" ht="13.4" customHeight="1" x14ac:dyDescent="0.3">
      <c r="BF709" s="19"/>
      <c r="BG709" s="19"/>
      <c r="BH709" s="19"/>
      <c r="BI709" s="19"/>
      <c r="BJ709" s="19"/>
      <c r="BK709" s="19"/>
    </row>
    <row r="710" spans="58:63" ht="13.4" customHeight="1" x14ac:dyDescent="0.3">
      <c r="BF710" s="19"/>
      <c r="BG710" s="19"/>
      <c r="BH710" s="19"/>
      <c r="BI710" s="19"/>
      <c r="BJ710" s="19"/>
      <c r="BK710" s="19"/>
    </row>
    <row r="711" spans="58:63" ht="13.4" customHeight="1" x14ac:dyDescent="0.3">
      <c r="BF711" s="19"/>
      <c r="BG711" s="19"/>
      <c r="BH711" s="19"/>
      <c r="BI711" s="19"/>
      <c r="BJ711" s="19"/>
      <c r="BK711" s="19"/>
    </row>
    <row r="712" spans="58:63" ht="13.4" customHeight="1" x14ac:dyDescent="0.3">
      <c r="BF712" s="19"/>
      <c r="BG712" s="19"/>
      <c r="BH712" s="19"/>
      <c r="BI712" s="19"/>
      <c r="BJ712" s="19"/>
      <c r="BK712" s="19"/>
    </row>
    <row r="713" spans="58:63" ht="13.4" customHeight="1" x14ac:dyDescent="0.3">
      <c r="BF713" s="19"/>
      <c r="BG713" s="19"/>
      <c r="BH713" s="19"/>
      <c r="BI713" s="19"/>
      <c r="BJ713" s="19"/>
      <c r="BK713" s="19"/>
    </row>
    <row r="714" spans="58:63" ht="13.4" customHeight="1" x14ac:dyDescent="0.3">
      <c r="BF714" s="19"/>
      <c r="BG714" s="19"/>
      <c r="BH714" s="19"/>
      <c r="BI714" s="19"/>
      <c r="BJ714" s="19"/>
      <c r="BK714" s="19"/>
    </row>
    <row r="715" spans="58:63" ht="13.4" customHeight="1" x14ac:dyDescent="0.3">
      <c r="BF715" s="19"/>
      <c r="BG715" s="19"/>
      <c r="BH715" s="19"/>
      <c r="BI715" s="19"/>
      <c r="BJ715" s="19"/>
      <c r="BK715" s="19"/>
    </row>
    <row r="716" spans="58:63" ht="13.4" customHeight="1" x14ac:dyDescent="0.3">
      <c r="BF716" s="19"/>
      <c r="BG716" s="19"/>
      <c r="BH716" s="19"/>
      <c r="BI716" s="19"/>
      <c r="BJ716" s="19"/>
      <c r="BK716" s="19"/>
    </row>
    <row r="717" spans="58:63" ht="13.4" customHeight="1" x14ac:dyDescent="0.3">
      <c r="BF717" s="19"/>
      <c r="BG717" s="19"/>
      <c r="BH717" s="19"/>
      <c r="BI717" s="19"/>
      <c r="BJ717" s="19"/>
      <c r="BK717" s="19"/>
    </row>
    <row r="718" spans="58:63" ht="13.4" customHeight="1" x14ac:dyDescent="0.3">
      <c r="BF718" s="19"/>
      <c r="BG718" s="19"/>
      <c r="BH718" s="19"/>
      <c r="BI718" s="19"/>
      <c r="BJ718" s="19"/>
      <c r="BK718" s="19"/>
    </row>
    <row r="719" spans="58:63" ht="13.4" customHeight="1" x14ac:dyDescent="0.3">
      <c r="BF719" s="19"/>
      <c r="BG719" s="19"/>
      <c r="BH719" s="19"/>
      <c r="BI719" s="19"/>
      <c r="BJ719" s="19"/>
      <c r="BK719" s="19"/>
    </row>
    <row r="720" spans="58:63" ht="13.4" customHeight="1" x14ac:dyDescent="0.3">
      <c r="BF720" s="19"/>
      <c r="BG720" s="19"/>
      <c r="BH720" s="19"/>
      <c r="BI720" s="19"/>
      <c r="BJ720" s="19"/>
      <c r="BK720" s="19"/>
    </row>
    <row r="721" spans="58:63" ht="13.4" customHeight="1" x14ac:dyDescent="0.3">
      <c r="BF721" s="19"/>
      <c r="BG721" s="19"/>
      <c r="BH721" s="19"/>
      <c r="BI721" s="19"/>
      <c r="BJ721" s="19"/>
      <c r="BK721" s="19"/>
    </row>
    <row r="722" spans="58:63" ht="13.4" customHeight="1" x14ac:dyDescent="0.3">
      <c r="BF722" s="19"/>
      <c r="BG722" s="19"/>
      <c r="BH722" s="19"/>
      <c r="BI722" s="19"/>
      <c r="BJ722" s="19"/>
      <c r="BK722" s="19"/>
    </row>
    <row r="723" spans="58:63" ht="13.4" customHeight="1" x14ac:dyDescent="0.3">
      <c r="BF723" s="19"/>
      <c r="BG723" s="19"/>
      <c r="BH723" s="19"/>
      <c r="BI723" s="19"/>
      <c r="BJ723" s="19"/>
      <c r="BK723" s="19"/>
    </row>
    <row r="724" spans="58:63" ht="13.4" customHeight="1" x14ac:dyDescent="0.3">
      <c r="BF724" s="19"/>
      <c r="BG724" s="19"/>
      <c r="BH724" s="19"/>
      <c r="BI724" s="19"/>
      <c r="BJ724" s="19"/>
      <c r="BK724" s="19"/>
    </row>
    <row r="725" spans="58:63" ht="13.4" customHeight="1" x14ac:dyDescent="0.3">
      <c r="BF725" s="19"/>
      <c r="BG725" s="19"/>
      <c r="BH725" s="19"/>
      <c r="BI725" s="19"/>
      <c r="BJ725" s="19"/>
      <c r="BK725" s="19"/>
    </row>
    <row r="726" spans="58:63" ht="13.4" customHeight="1" x14ac:dyDescent="0.3">
      <c r="BF726" s="19"/>
      <c r="BG726" s="19"/>
      <c r="BH726" s="19"/>
      <c r="BI726" s="19"/>
      <c r="BJ726" s="19"/>
      <c r="BK726" s="19"/>
    </row>
    <row r="727" spans="58:63" ht="13.4" customHeight="1" x14ac:dyDescent="0.3">
      <c r="BF727" s="19"/>
      <c r="BG727" s="19"/>
      <c r="BH727" s="19"/>
      <c r="BI727" s="19"/>
      <c r="BJ727" s="19"/>
      <c r="BK727" s="19"/>
    </row>
    <row r="728" spans="58:63" ht="13.4" customHeight="1" x14ac:dyDescent="0.3">
      <c r="BF728" s="19"/>
      <c r="BG728" s="19"/>
      <c r="BH728" s="19"/>
      <c r="BI728" s="19"/>
      <c r="BJ728" s="19"/>
      <c r="BK728" s="19"/>
    </row>
    <row r="729" spans="58:63" ht="13.4" customHeight="1" x14ac:dyDescent="0.3">
      <c r="BF729" s="19"/>
      <c r="BG729" s="19"/>
      <c r="BH729" s="19"/>
      <c r="BI729" s="19"/>
      <c r="BJ729" s="19"/>
      <c r="BK729" s="19"/>
    </row>
    <row r="730" spans="58:63" ht="13.4" customHeight="1" x14ac:dyDescent="0.3">
      <c r="BF730" s="19"/>
      <c r="BG730" s="19"/>
      <c r="BH730" s="19"/>
      <c r="BI730" s="19"/>
      <c r="BJ730" s="19"/>
      <c r="BK730" s="19"/>
    </row>
    <row r="731" spans="58:63" ht="13.4" customHeight="1" x14ac:dyDescent="0.3">
      <c r="BF731" s="19"/>
      <c r="BG731" s="19"/>
      <c r="BH731" s="19"/>
      <c r="BI731" s="19"/>
      <c r="BJ731" s="19"/>
      <c r="BK731" s="19"/>
    </row>
    <row r="732" spans="58:63" ht="13.4" customHeight="1" x14ac:dyDescent="0.3">
      <c r="BF732" s="19"/>
      <c r="BG732" s="19"/>
      <c r="BH732" s="19"/>
      <c r="BI732" s="19"/>
      <c r="BJ732" s="19"/>
      <c r="BK732" s="19"/>
    </row>
    <row r="733" spans="58:63" ht="13.4" customHeight="1" x14ac:dyDescent="0.3">
      <c r="BF733" s="19"/>
      <c r="BG733" s="19"/>
      <c r="BH733" s="19"/>
      <c r="BI733" s="19"/>
      <c r="BJ733" s="19"/>
      <c r="BK733" s="19"/>
    </row>
    <row r="734" spans="58:63" ht="13.4" customHeight="1" x14ac:dyDescent="0.3">
      <c r="BF734" s="19"/>
      <c r="BG734" s="19"/>
      <c r="BH734" s="19"/>
      <c r="BI734" s="19"/>
      <c r="BJ734" s="19"/>
      <c r="BK734" s="19"/>
    </row>
    <row r="735" spans="58:63" ht="13.4" customHeight="1" x14ac:dyDescent="0.3">
      <c r="BF735" s="19"/>
      <c r="BG735" s="19"/>
      <c r="BH735" s="19"/>
      <c r="BI735" s="19"/>
      <c r="BJ735" s="19"/>
      <c r="BK735" s="19"/>
    </row>
    <row r="736" spans="58:63" ht="13.4" customHeight="1" x14ac:dyDescent="0.3">
      <c r="BF736" s="19"/>
      <c r="BG736" s="19"/>
      <c r="BH736" s="19"/>
      <c r="BI736" s="19"/>
      <c r="BJ736" s="19"/>
      <c r="BK736" s="19"/>
    </row>
    <row r="737" spans="58:63" ht="13.4" customHeight="1" x14ac:dyDescent="0.3">
      <c r="BF737" s="19"/>
      <c r="BG737" s="19"/>
      <c r="BH737" s="19"/>
      <c r="BI737" s="19"/>
      <c r="BJ737" s="19"/>
      <c r="BK737" s="19"/>
    </row>
    <row r="738" spans="58:63" ht="13.4" customHeight="1" x14ac:dyDescent="0.3">
      <c r="BF738" s="19"/>
      <c r="BG738" s="19"/>
      <c r="BH738" s="19"/>
      <c r="BI738" s="19"/>
      <c r="BJ738" s="19"/>
      <c r="BK738" s="19"/>
    </row>
    <row r="739" spans="58:63" ht="13.4" customHeight="1" x14ac:dyDescent="0.3">
      <c r="BF739" s="19"/>
      <c r="BG739" s="19"/>
      <c r="BH739" s="19"/>
      <c r="BI739" s="19"/>
      <c r="BJ739" s="19"/>
      <c r="BK739" s="19"/>
    </row>
    <row r="740" spans="58:63" ht="13.4" customHeight="1" x14ac:dyDescent="0.3">
      <c r="BF740" s="19"/>
      <c r="BG740" s="19"/>
      <c r="BH740" s="19"/>
      <c r="BI740" s="19"/>
      <c r="BJ740" s="19"/>
      <c r="BK740" s="19"/>
    </row>
    <row r="741" spans="58:63" ht="13.4" customHeight="1" x14ac:dyDescent="0.3">
      <c r="BF741" s="19"/>
      <c r="BG741" s="19"/>
      <c r="BH741" s="19"/>
      <c r="BI741" s="19"/>
      <c r="BJ741" s="19"/>
      <c r="BK741" s="19"/>
    </row>
    <row r="742" spans="58:63" ht="13.4" customHeight="1" x14ac:dyDescent="0.3">
      <c r="BF742" s="19"/>
      <c r="BG742" s="19"/>
      <c r="BH742" s="19"/>
      <c r="BI742" s="19"/>
      <c r="BJ742" s="19"/>
      <c r="BK742" s="19"/>
    </row>
    <row r="743" spans="58:63" ht="13.4" customHeight="1" x14ac:dyDescent="0.3">
      <c r="BF743" s="19"/>
      <c r="BG743" s="19"/>
      <c r="BH743" s="19"/>
      <c r="BI743" s="19"/>
      <c r="BJ743" s="19"/>
      <c r="BK743" s="19"/>
    </row>
    <row r="744" spans="58:63" ht="13.4" customHeight="1" x14ac:dyDescent="0.3">
      <c r="BF744" s="19"/>
      <c r="BG744" s="19"/>
      <c r="BH744" s="19"/>
      <c r="BI744" s="19"/>
      <c r="BJ744" s="19"/>
      <c r="BK744" s="19"/>
    </row>
    <row r="745" spans="58:63" ht="13.4" customHeight="1" x14ac:dyDescent="0.3">
      <c r="BF745" s="19"/>
      <c r="BG745" s="19"/>
      <c r="BH745" s="19"/>
      <c r="BI745" s="19"/>
      <c r="BJ745" s="19"/>
      <c r="BK745" s="19"/>
    </row>
    <row r="746" spans="58:63" ht="13.4" customHeight="1" x14ac:dyDescent="0.3">
      <c r="BF746" s="19"/>
      <c r="BG746" s="19"/>
      <c r="BH746" s="19"/>
      <c r="BI746" s="19"/>
      <c r="BJ746" s="19"/>
      <c r="BK746" s="19"/>
    </row>
    <row r="747" spans="58:63" ht="13.4" customHeight="1" x14ac:dyDescent="0.3">
      <c r="BF747" s="19"/>
      <c r="BG747" s="19"/>
      <c r="BH747" s="19"/>
      <c r="BI747" s="19"/>
      <c r="BJ747" s="19"/>
      <c r="BK747" s="19"/>
    </row>
    <row r="748" spans="58:63" ht="13.4" customHeight="1" x14ac:dyDescent="0.3">
      <c r="BF748" s="19"/>
      <c r="BG748" s="19"/>
      <c r="BH748" s="19"/>
      <c r="BI748" s="19"/>
      <c r="BJ748" s="19"/>
      <c r="BK748" s="19"/>
    </row>
    <row r="749" spans="58:63" ht="13.4" customHeight="1" x14ac:dyDescent="0.3">
      <c r="BF749" s="19"/>
      <c r="BG749" s="19"/>
      <c r="BH749" s="19"/>
      <c r="BI749" s="19"/>
      <c r="BJ749" s="19"/>
      <c r="BK749" s="19"/>
    </row>
    <row r="750" spans="58:63" ht="13.4" customHeight="1" x14ac:dyDescent="0.3">
      <c r="BF750" s="19"/>
      <c r="BG750" s="19"/>
      <c r="BH750" s="19"/>
      <c r="BI750" s="19"/>
      <c r="BJ750" s="19"/>
      <c r="BK750" s="19"/>
    </row>
    <row r="751" spans="58:63" ht="13.4" customHeight="1" x14ac:dyDescent="0.3">
      <c r="BF751" s="19"/>
      <c r="BG751" s="19"/>
      <c r="BH751" s="19"/>
      <c r="BI751" s="19"/>
      <c r="BJ751" s="19"/>
      <c r="BK751" s="19"/>
    </row>
    <row r="752" spans="58:63" ht="13.4" customHeight="1" x14ac:dyDescent="0.3">
      <c r="BF752" s="19"/>
      <c r="BG752" s="19"/>
      <c r="BH752" s="19"/>
      <c r="BI752" s="19"/>
      <c r="BJ752" s="19"/>
      <c r="BK752" s="19"/>
    </row>
    <row r="753" spans="58:63" ht="13.4" customHeight="1" x14ac:dyDescent="0.3">
      <c r="BF753" s="19"/>
      <c r="BG753" s="19"/>
      <c r="BH753" s="19"/>
      <c r="BI753" s="19"/>
      <c r="BJ753" s="19"/>
      <c r="BK753" s="19"/>
    </row>
    <row r="754" spans="58:63" ht="13.4" customHeight="1" x14ac:dyDescent="0.3">
      <c r="BF754" s="19"/>
      <c r="BG754" s="19"/>
      <c r="BH754" s="19"/>
      <c r="BI754" s="19"/>
      <c r="BJ754" s="19"/>
      <c r="BK754" s="19"/>
    </row>
    <row r="755" spans="58:63" ht="13.4" customHeight="1" x14ac:dyDescent="0.3">
      <c r="BF755" s="19"/>
      <c r="BG755" s="19"/>
      <c r="BH755" s="19"/>
      <c r="BI755" s="19"/>
      <c r="BJ755" s="19"/>
      <c r="BK755" s="19"/>
    </row>
    <row r="756" spans="58:63" ht="13.4" customHeight="1" x14ac:dyDescent="0.3">
      <c r="BF756" s="19"/>
      <c r="BG756" s="19"/>
      <c r="BH756" s="19"/>
      <c r="BI756" s="19"/>
      <c r="BJ756" s="19"/>
      <c r="BK756" s="19"/>
    </row>
    <row r="757" spans="58:63" ht="13.4" customHeight="1" x14ac:dyDescent="0.3">
      <c r="BF757" s="19"/>
      <c r="BG757" s="19"/>
      <c r="BH757" s="19"/>
      <c r="BI757" s="19"/>
      <c r="BJ757" s="19"/>
      <c r="BK757" s="19"/>
    </row>
    <row r="758" spans="58:63" ht="13.4" customHeight="1" x14ac:dyDescent="0.3">
      <c r="BF758" s="19"/>
      <c r="BG758" s="19"/>
      <c r="BH758" s="19"/>
      <c r="BI758" s="19"/>
      <c r="BJ758" s="19"/>
      <c r="BK758" s="19"/>
    </row>
    <row r="759" spans="58:63" ht="13.4" customHeight="1" x14ac:dyDescent="0.3">
      <c r="BF759" s="19"/>
      <c r="BG759" s="19"/>
      <c r="BH759" s="19"/>
      <c r="BI759" s="19"/>
      <c r="BJ759" s="19"/>
      <c r="BK759" s="19"/>
    </row>
    <row r="760" spans="58:63" ht="13.4" customHeight="1" x14ac:dyDescent="0.3">
      <c r="BF760" s="19"/>
      <c r="BG760" s="19"/>
      <c r="BH760" s="19"/>
      <c r="BI760" s="19"/>
      <c r="BJ760" s="19"/>
      <c r="BK760" s="19"/>
    </row>
    <row r="761" spans="58:63" ht="13.4" customHeight="1" x14ac:dyDescent="0.3">
      <c r="BF761" s="19"/>
      <c r="BG761" s="19"/>
      <c r="BH761" s="19"/>
      <c r="BI761" s="19"/>
      <c r="BJ761" s="19"/>
      <c r="BK761" s="19"/>
    </row>
    <row r="762" spans="58:63" ht="13.4" customHeight="1" x14ac:dyDescent="0.3">
      <c r="BF762" s="19"/>
      <c r="BG762" s="19"/>
      <c r="BH762" s="19"/>
      <c r="BI762" s="19"/>
      <c r="BJ762" s="19"/>
      <c r="BK762" s="19"/>
    </row>
    <row r="763" spans="58:63" ht="13.4" customHeight="1" x14ac:dyDescent="0.3">
      <c r="BF763" s="19"/>
      <c r="BG763" s="19"/>
      <c r="BH763" s="19"/>
      <c r="BI763" s="19"/>
      <c r="BJ763" s="19"/>
      <c r="BK763" s="19"/>
    </row>
    <row r="764" spans="58:63" ht="13.4" customHeight="1" x14ac:dyDescent="0.3">
      <c r="BF764" s="19"/>
      <c r="BG764" s="19"/>
      <c r="BH764" s="19"/>
      <c r="BI764" s="19"/>
      <c r="BJ764" s="19"/>
      <c r="BK764" s="19"/>
    </row>
    <row r="765" spans="58:63" ht="13.4" customHeight="1" x14ac:dyDescent="0.3">
      <c r="BF765" s="19"/>
      <c r="BG765" s="19"/>
      <c r="BH765" s="19"/>
      <c r="BI765" s="19"/>
      <c r="BJ765" s="19"/>
      <c r="BK765" s="19"/>
    </row>
    <row r="766" spans="58:63" ht="13.4" customHeight="1" x14ac:dyDescent="0.3">
      <c r="BF766" s="19"/>
      <c r="BG766" s="19"/>
      <c r="BH766" s="19"/>
      <c r="BI766" s="19"/>
      <c r="BJ766" s="19"/>
      <c r="BK766" s="19"/>
    </row>
    <row r="767" spans="58:63" ht="13.4" customHeight="1" x14ac:dyDescent="0.3">
      <c r="BF767" s="19"/>
      <c r="BG767" s="19"/>
      <c r="BH767" s="19"/>
      <c r="BI767" s="19"/>
      <c r="BJ767" s="19"/>
      <c r="BK767" s="19"/>
    </row>
    <row r="768" spans="58:63" ht="13.4" customHeight="1" x14ac:dyDescent="0.3">
      <c r="BF768" s="19"/>
      <c r="BG768" s="19"/>
      <c r="BH768" s="19"/>
      <c r="BI768" s="19"/>
      <c r="BJ768" s="19"/>
      <c r="BK768" s="19"/>
    </row>
    <row r="769" spans="58:63" ht="13.4" customHeight="1" x14ac:dyDescent="0.3">
      <c r="BF769" s="19"/>
      <c r="BG769" s="19"/>
      <c r="BH769" s="19"/>
      <c r="BI769" s="19"/>
      <c r="BJ769" s="19"/>
      <c r="BK769" s="19"/>
    </row>
    <row r="770" spans="58:63" ht="13.4" customHeight="1" x14ac:dyDescent="0.3">
      <c r="BF770" s="19"/>
      <c r="BG770" s="19"/>
      <c r="BH770" s="19"/>
      <c r="BI770" s="19"/>
      <c r="BJ770" s="19"/>
      <c r="BK770" s="19"/>
    </row>
    <row r="771" spans="58:63" ht="13.4" customHeight="1" x14ac:dyDescent="0.3">
      <c r="BF771" s="19"/>
      <c r="BG771" s="19"/>
      <c r="BH771" s="19"/>
      <c r="BI771" s="19"/>
      <c r="BJ771" s="19"/>
      <c r="BK771" s="19"/>
    </row>
    <row r="772" spans="58:63" ht="13.4" customHeight="1" x14ac:dyDescent="0.3">
      <c r="BF772" s="19"/>
      <c r="BG772" s="19"/>
      <c r="BH772" s="19"/>
      <c r="BI772" s="19"/>
      <c r="BJ772" s="19"/>
      <c r="BK772" s="19"/>
    </row>
    <row r="773" spans="58:63" ht="13.4" customHeight="1" x14ac:dyDescent="0.3">
      <c r="BF773" s="19"/>
      <c r="BG773" s="19"/>
      <c r="BH773" s="19"/>
      <c r="BI773" s="19"/>
      <c r="BJ773" s="19"/>
      <c r="BK773" s="19"/>
    </row>
    <row r="774" spans="58:63" ht="13.4" customHeight="1" x14ac:dyDescent="0.3">
      <c r="BF774" s="19"/>
      <c r="BG774" s="19"/>
      <c r="BH774" s="19"/>
      <c r="BI774" s="19"/>
      <c r="BJ774" s="19"/>
      <c r="BK774" s="19"/>
    </row>
    <row r="775" spans="58:63" ht="13.4" customHeight="1" x14ac:dyDescent="0.3">
      <c r="BF775" s="19"/>
      <c r="BG775" s="19"/>
      <c r="BH775" s="19"/>
      <c r="BI775" s="19"/>
      <c r="BJ775" s="19"/>
      <c r="BK775" s="19"/>
    </row>
    <row r="776" spans="58:63" ht="13.4" customHeight="1" x14ac:dyDescent="0.3">
      <c r="BF776" s="19"/>
      <c r="BG776" s="19"/>
      <c r="BH776" s="19"/>
      <c r="BI776" s="19"/>
      <c r="BJ776" s="19"/>
      <c r="BK776" s="19"/>
    </row>
    <row r="777" spans="58:63" ht="13.4" customHeight="1" x14ac:dyDescent="0.3">
      <c r="BF777" s="19"/>
      <c r="BG777" s="19"/>
      <c r="BH777" s="19"/>
      <c r="BI777" s="19"/>
      <c r="BJ777" s="19"/>
      <c r="BK777" s="19"/>
    </row>
    <row r="778" spans="58:63" ht="13.4" customHeight="1" x14ac:dyDescent="0.3">
      <c r="BF778" s="19"/>
      <c r="BG778" s="19"/>
      <c r="BH778" s="19"/>
      <c r="BI778" s="19"/>
      <c r="BJ778" s="19"/>
      <c r="BK778" s="19"/>
    </row>
    <row r="779" spans="58:63" ht="13.4" customHeight="1" x14ac:dyDescent="0.3">
      <c r="BF779" s="19"/>
      <c r="BG779" s="19"/>
      <c r="BH779" s="19"/>
      <c r="BI779" s="19"/>
      <c r="BJ779" s="19"/>
      <c r="BK779" s="19"/>
    </row>
    <row r="780" spans="58:63" ht="13.4" customHeight="1" x14ac:dyDescent="0.3">
      <c r="BF780" s="19"/>
      <c r="BG780" s="19"/>
      <c r="BH780" s="19"/>
      <c r="BI780" s="19"/>
      <c r="BJ780" s="19"/>
      <c r="BK780" s="19"/>
    </row>
    <row r="781" spans="58:63" ht="13.4" customHeight="1" x14ac:dyDescent="0.3">
      <c r="BF781" s="19"/>
      <c r="BG781" s="19"/>
      <c r="BH781" s="19"/>
      <c r="BI781" s="19"/>
      <c r="BJ781" s="19"/>
      <c r="BK781" s="19"/>
    </row>
    <row r="782" spans="58:63" ht="13.4" customHeight="1" x14ac:dyDescent="0.3">
      <c r="BF782" s="19"/>
      <c r="BG782" s="19"/>
      <c r="BH782" s="19"/>
      <c r="BI782" s="19"/>
      <c r="BJ782" s="19"/>
      <c r="BK782" s="19"/>
    </row>
    <row r="783" spans="58:63" ht="13.4" customHeight="1" x14ac:dyDescent="0.3">
      <c r="BF783" s="19"/>
      <c r="BG783" s="19"/>
      <c r="BH783" s="19"/>
      <c r="BI783" s="19"/>
      <c r="BJ783" s="19"/>
      <c r="BK783" s="19"/>
    </row>
    <row r="784" spans="58:63" ht="13.4" customHeight="1" x14ac:dyDescent="0.3">
      <c r="BF784" s="19"/>
      <c r="BG784" s="19"/>
      <c r="BH784" s="19"/>
      <c r="BI784" s="19"/>
      <c r="BJ784" s="19"/>
      <c r="BK784" s="19"/>
    </row>
    <row r="785" spans="58:63" ht="13.4" customHeight="1" x14ac:dyDescent="0.3">
      <c r="BF785" s="19"/>
      <c r="BG785" s="19"/>
      <c r="BH785" s="19"/>
      <c r="BI785" s="19"/>
      <c r="BJ785" s="19"/>
      <c r="BK785" s="19"/>
    </row>
    <row r="786" spans="58:63" ht="13.4" customHeight="1" x14ac:dyDescent="0.3">
      <c r="BF786" s="19"/>
      <c r="BG786" s="19"/>
      <c r="BH786" s="19"/>
      <c r="BI786" s="19"/>
      <c r="BJ786" s="19"/>
      <c r="BK786" s="19"/>
    </row>
    <row r="787" spans="58:63" ht="13.4" customHeight="1" x14ac:dyDescent="0.3">
      <c r="BF787" s="19"/>
      <c r="BG787" s="19"/>
      <c r="BH787" s="19"/>
      <c r="BI787" s="19"/>
      <c r="BJ787" s="19"/>
      <c r="BK787" s="19"/>
    </row>
    <row r="788" spans="58:63" ht="13.4" customHeight="1" x14ac:dyDescent="0.3">
      <c r="BF788" s="19"/>
      <c r="BG788" s="19"/>
      <c r="BH788" s="19"/>
      <c r="BI788" s="19"/>
      <c r="BJ788" s="19"/>
      <c r="BK788" s="19"/>
    </row>
    <row r="789" spans="58:63" ht="13.4" customHeight="1" x14ac:dyDescent="0.3">
      <c r="BF789" s="19"/>
      <c r="BG789" s="19"/>
      <c r="BH789" s="19"/>
      <c r="BI789" s="19"/>
      <c r="BJ789" s="19"/>
      <c r="BK789" s="19"/>
    </row>
    <row r="790" spans="58:63" ht="13.4" customHeight="1" x14ac:dyDescent="0.3">
      <c r="BF790" s="19"/>
      <c r="BG790" s="19"/>
      <c r="BH790" s="19"/>
      <c r="BI790" s="19"/>
      <c r="BJ790" s="19"/>
      <c r="BK790" s="19"/>
    </row>
    <row r="791" spans="58:63" ht="13.4" customHeight="1" x14ac:dyDescent="0.3">
      <c r="BF791" s="19"/>
      <c r="BG791" s="19"/>
      <c r="BH791" s="19"/>
      <c r="BI791" s="19"/>
      <c r="BJ791" s="19"/>
      <c r="BK791" s="19"/>
    </row>
    <row r="792" spans="58:63" ht="13.4" customHeight="1" x14ac:dyDescent="0.3">
      <c r="BF792" s="19"/>
      <c r="BG792" s="19"/>
      <c r="BH792" s="19"/>
      <c r="BI792" s="19"/>
      <c r="BJ792" s="19"/>
      <c r="BK792" s="19"/>
    </row>
    <row r="793" spans="58:63" ht="13.4" customHeight="1" x14ac:dyDescent="0.3">
      <c r="BF793" s="19"/>
      <c r="BG793" s="19"/>
      <c r="BH793" s="19"/>
      <c r="BI793" s="19"/>
      <c r="BJ793" s="19"/>
      <c r="BK793" s="19"/>
    </row>
    <row r="794" spans="58:63" ht="13.4" customHeight="1" x14ac:dyDescent="0.3">
      <c r="BF794" s="19"/>
      <c r="BG794" s="19"/>
      <c r="BH794" s="19"/>
      <c r="BI794" s="19"/>
      <c r="BJ794" s="19"/>
      <c r="BK794" s="19"/>
    </row>
    <row r="795" spans="58:63" ht="13.4" customHeight="1" x14ac:dyDescent="0.3">
      <c r="BF795" s="19"/>
      <c r="BG795" s="19"/>
      <c r="BH795" s="19"/>
      <c r="BI795" s="19"/>
      <c r="BJ795" s="19"/>
      <c r="BK795" s="19"/>
    </row>
    <row r="796" spans="58:63" ht="13.4" customHeight="1" x14ac:dyDescent="0.3">
      <c r="BF796" s="19"/>
      <c r="BG796" s="19"/>
      <c r="BH796" s="19"/>
      <c r="BI796" s="19"/>
      <c r="BJ796" s="19"/>
      <c r="BK796" s="19"/>
    </row>
    <row r="797" spans="58:63" ht="13.4" customHeight="1" x14ac:dyDescent="0.3">
      <c r="BF797" s="19"/>
      <c r="BG797" s="19"/>
      <c r="BH797" s="19"/>
      <c r="BI797" s="19"/>
      <c r="BJ797" s="19"/>
      <c r="BK797" s="19"/>
    </row>
    <row r="798" spans="58:63" ht="13.4" customHeight="1" x14ac:dyDescent="0.3">
      <c r="BF798" s="19"/>
      <c r="BG798" s="19"/>
      <c r="BH798" s="19"/>
      <c r="BI798" s="19"/>
      <c r="BJ798" s="19"/>
      <c r="BK798" s="19"/>
    </row>
    <row r="799" spans="58:63" ht="13.4" customHeight="1" x14ac:dyDescent="0.3">
      <c r="BF799" s="19"/>
      <c r="BG799" s="19"/>
      <c r="BH799" s="19"/>
      <c r="BI799" s="19"/>
      <c r="BJ799" s="19"/>
      <c r="BK799" s="19"/>
    </row>
    <row r="800" spans="58:63" ht="13.4" customHeight="1" x14ac:dyDescent="0.3">
      <c r="BF800" s="19"/>
      <c r="BG800" s="19"/>
      <c r="BH800" s="19"/>
      <c r="BI800" s="19"/>
      <c r="BJ800" s="19"/>
      <c r="BK800" s="19"/>
    </row>
    <row r="801" spans="58:63" ht="13.4" customHeight="1" x14ac:dyDescent="0.3">
      <c r="BF801" s="19"/>
      <c r="BG801" s="19"/>
      <c r="BH801" s="19"/>
      <c r="BI801" s="19"/>
      <c r="BJ801" s="19"/>
      <c r="BK801" s="19"/>
    </row>
    <row r="802" spans="58:63" ht="13.4" customHeight="1" x14ac:dyDescent="0.3">
      <c r="BF802" s="19"/>
      <c r="BG802" s="19"/>
      <c r="BH802" s="19"/>
      <c r="BI802" s="19"/>
      <c r="BJ802" s="19"/>
      <c r="BK802" s="19"/>
    </row>
    <row r="803" spans="58:63" ht="13.4" customHeight="1" x14ac:dyDescent="0.3">
      <c r="BF803" s="19"/>
      <c r="BG803" s="19"/>
      <c r="BH803" s="19"/>
      <c r="BI803" s="19"/>
      <c r="BJ803" s="19"/>
      <c r="BK803" s="19"/>
    </row>
    <row r="804" spans="58:63" ht="13.4" customHeight="1" x14ac:dyDescent="0.3">
      <c r="BF804" s="19"/>
      <c r="BG804" s="19"/>
      <c r="BH804" s="19"/>
      <c r="BI804" s="19"/>
      <c r="BJ804" s="19"/>
      <c r="BK804" s="19"/>
    </row>
    <row r="805" spans="58:63" ht="13.4" customHeight="1" x14ac:dyDescent="0.3">
      <c r="BF805" s="19"/>
      <c r="BG805" s="19"/>
      <c r="BH805" s="19"/>
      <c r="BI805" s="19"/>
      <c r="BJ805" s="19"/>
      <c r="BK805" s="19"/>
    </row>
    <row r="806" spans="58:63" ht="13.4" customHeight="1" x14ac:dyDescent="0.3">
      <c r="BF806" s="19"/>
      <c r="BG806" s="19"/>
      <c r="BH806" s="19"/>
      <c r="BI806" s="19"/>
      <c r="BJ806" s="19"/>
      <c r="BK806" s="19"/>
    </row>
    <row r="807" spans="58:63" ht="13.4" customHeight="1" x14ac:dyDescent="0.3">
      <c r="BF807" s="19"/>
      <c r="BG807" s="19"/>
      <c r="BH807" s="19"/>
      <c r="BI807" s="19"/>
      <c r="BJ807" s="19"/>
      <c r="BK807" s="19"/>
    </row>
    <row r="808" spans="58:63" ht="13.4" customHeight="1" x14ac:dyDescent="0.3">
      <c r="BF808" s="19"/>
      <c r="BG808" s="19"/>
      <c r="BH808" s="19"/>
      <c r="BI808" s="19"/>
      <c r="BJ808" s="19"/>
      <c r="BK808" s="19"/>
    </row>
    <row r="809" spans="58:63" ht="13.4" customHeight="1" x14ac:dyDescent="0.3">
      <c r="BF809" s="19"/>
      <c r="BG809" s="19"/>
      <c r="BH809" s="19"/>
      <c r="BI809" s="19"/>
      <c r="BJ809" s="19"/>
      <c r="BK809" s="19"/>
    </row>
    <row r="810" spans="58:63" ht="13.4" customHeight="1" x14ac:dyDescent="0.3">
      <c r="BF810" s="19"/>
      <c r="BG810" s="19"/>
      <c r="BH810" s="19"/>
      <c r="BI810" s="19"/>
      <c r="BJ810" s="19"/>
      <c r="BK810" s="19"/>
    </row>
    <row r="811" spans="58:63" ht="13.4" customHeight="1" x14ac:dyDescent="0.3">
      <c r="BF811" s="19"/>
      <c r="BG811" s="19"/>
      <c r="BH811" s="19"/>
      <c r="BI811" s="19"/>
      <c r="BJ811" s="19"/>
      <c r="BK811" s="19"/>
    </row>
    <row r="812" spans="58:63" ht="13.4" customHeight="1" x14ac:dyDescent="0.3">
      <c r="BF812" s="19"/>
      <c r="BG812" s="19"/>
      <c r="BH812" s="19"/>
      <c r="BI812" s="19"/>
      <c r="BJ812" s="19"/>
      <c r="BK812" s="19"/>
    </row>
    <row r="813" spans="58:63" ht="13.4" customHeight="1" x14ac:dyDescent="0.3">
      <c r="BF813" s="19"/>
      <c r="BG813" s="19"/>
      <c r="BH813" s="19"/>
      <c r="BI813" s="19"/>
      <c r="BJ813" s="19"/>
      <c r="BK813" s="19"/>
    </row>
    <row r="814" spans="58:63" ht="13.4" customHeight="1" x14ac:dyDescent="0.3">
      <c r="BF814" s="19"/>
      <c r="BG814" s="19"/>
      <c r="BH814" s="19"/>
      <c r="BI814" s="19"/>
      <c r="BJ814" s="19"/>
      <c r="BK814" s="19"/>
    </row>
    <row r="815" spans="58:63" ht="13.4" customHeight="1" x14ac:dyDescent="0.3">
      <c r="BF815" s="19"/>
      <c r="BG815" s="19"/>
      <c r="BH815" s="19"/>
      <c r="BI815" s="19"/>
      <c r="BJ815" s="19"/>
      <c r="BK815" s="19"/>
    </row>
    <row r="816" spans="58:63" ht="13.4" customHeight="1" x14ac:dyDescent="0.3">
      <c r="BF816" s="19"/>
      <c r="BG816" s="19"/>
      <c r="BH816" s="19"/>
      <c r="BI816" s="19"/>
      <c r="BJ816" s="19"/>
      <c r="BK816" s="19"/>
    </row>
    <row r="817" spans="58:63" ht="13.4" customHeight="1" x14ac:dyDescent="0.3">
      <c r="BF817" s="19"/>
      <c r="BG817" s="19"/>
      <c r="BH817" s="19"/>
      <c r="BI817" s="19"/>
      <c r="BJ817" s="19"/>
      <c r="BK817" s="19"/>
    </row>
    <row r="818" spans="58:63" ht="13.4" customHeight="1" x14ac:dyDescent="0.3">
      <c r="BF818" s="19"/>
      <c r="BG818" s="19"/>
      <c r="BH818" s="19"/>
      <c r="BI818" s="19"/>
      <c r="BJ818" s="19"/>
      <c r="BK818" s="19"/>
    </row>
    <row r="819" spans="58:63" ht="13.4" customHeight="1" x14ac:dyDescent="0.3">
      <c r="BF819" s="19"/>
      <c r="BG819" s="19"/>
      <c r="BH819" s="19"/>
      <c r="BI819" s="19"/>
      <c r="BJ819" s="19"/>
      <c r="BK819" s="19"/>
    </row>
    <row r="820" spans="58:63" ht="13.4" customHeight="1" x14ac:dyDescent="0.3">
      <c r="BF820" s="19"/>
      <c r="BG820" s="19"/>
      <c r="BH820" s="19"/>
      <c r="BI820" s="19"/>
      <c r="BJ820" s="19"/>
      <c r="BK820" s="19"/>
    </row>
    <row r="821" spans="58:63" ht="13.4" customHeight="1" x14ac:dyDescent="0.3">
      <c r="BF821" s="19"/>
      <c r="BG821" s="19"/>
      <c r="BH821" s="19"/>
      <c r="BI821" s="19"/>
      <c r="BJ821" s="19"/>
      <c r="BK821" s="19"/>
    </row>
    <row r="822" spans="58:63" ht="13.4" customHeight="1" x14ac:dyDescent="0.3">
      <c r="BF822" s="19"/>
      <c r="BG822" s="19"/>
      <c r="BH822" s="19"/>
      <c r="BI822" s="19"/>
      <c r="BJ822" s="19"/>
      <c r="BK822" s="19"/>
    </row>
    <row r="823" spans="58:63" ht="13.4" customHeight="1" x14ac:dyDescent="0.3">
      <c r="BF823" s="19"/>
      <c r="BG823" s="19"/>
      <c r="BH823" s="19"/>
      <c r="BI823" s="19"/>
      <c r="BJ823" s="19"/>
      <c r="BK823" s="19"/>
    </row>
    <row r="824" spans="58:63" ht="13.4" customHeight="1" x14ac:dyDescent="0.3">
      <c r="BF824" s="19"/>
      <c r="BG824" s="19"/>
      <c r="BH824" s="19"/>
      <c r="BI824" s="19"/>
      <c r="BJ824" s="19"/>
      <c r="BK824" s="19"/>
    </row>
    <row r="825" spans="58:63" ht="13.4" customHeight="1" x14ac:dyDescent="0.3">
      <c r="BF825" s="19"/>
      <c r="BG825" s="19"/>
      <c r="BH825" s="19"/>
      <c r="BI825" s="19"/>
      <c r="BJ825" s="19"/>
      <c r="BK825" s="19"/>
    </row>
    <row r="826" spans="58:63" ht="13.4" customHeight="1" x14ac:dyDescent="0.3">
      <c r="BF826" s="19"/>
      <c r="BG826" s="19"/>
      <c r="BH826" s="19"/>
      <c r="BI826" s="19"/>
      <c r="BJ826" s="19"/>
      <c r="BK826" s="19"/>
    </row>
    <row r="827" spans="58:63" ht="13.4" customHeight="1" x14ac:dyDescent="0.3">
      <c r="BF827" s="19"/>
      <c r="BG827" s="19"/>
      <c r="BH827" s="19"/>
      <c r="BI827" s="19"/>
      <c r="BJ827" s="19"/>
      <c r="BK827" s="19"/>
    </row>
    <row r="828" spans="58:63" ht="13.4" customHeight="1" x14ac:dyDescent="0.3">
      <c r="BF828" s="19"/>
      <c r="BG828" s="19"/>
      <c r="BH828" s="19"/>
      <c r="BI828" s="19"/>
      <c r="BJ828" s="19"/>
      <c r="BK828" s="19"/>
    </row>
    <row r="829" spans="58:63" ht="13.4" customHeight="1" x14ac:dyDescent="0.3">
      <c r="BF829" s="19"/>
      <c r="BG829" s="19"/>
      <c r="BH829" s="19"/>
      <c r="BI829" s="19"/>
      <c r="BJ829" s="19"/>
      <c r="BK829" s="19"/>
    </row>
    <row r="830" spans="58:63" ht="13.4" customHeight="1" x14ac:dyDescent="0.3">
      <c r="BF830" s="19"/>
      <c r="BG830" s="19"/>
      <c r="BH830" s="19"/>
      <c r="BI830" s="19"/>
      <c r="BJ830" s="19"/>
      <c r="BK830" s="19"/>
    </row>
    <row r="831" spans="58:63" ht="13.4" customHeight="1" x14ac:dyDescent="0.3">
      <c r="BF831" s="19"/>
      <c r="BG831" s="19"/>
      <c r="BH831" s="19"/>
      <c r="BI831" s="19"/>
      <c r="BJ831" s="19"/>
      <c r="BK831" s="19"/>
    </row>
    <row r="832" spans="58:63" ht="13.4" customHeight="1" x14ac:dyDescent="0.3">
      <c r="BF832" s="19"/>
      <c r="BG832" s="19"/>
      <c r="BH832" s="19"/>
      <c r="BI832" s="19"/>
      <c r="BJ832" s="19"/>
      <c r="BK832" s="19"/>
    </row>
    <row r="833" spans="58:63" ht="13.4" customHeight="1" x14ac:dyDescent="0.3">
      <c r="BF833" s="19"/>
      <c r="BG833" s="19"/>
      <c r="BH833" s="19"/>
      <c r="BI833" s="19"/>
      <c r="BJ833" s="19"/>
      <c r="BK833" s="19"/>
    </row>
    <row r="834" spans="58:63" ht="13.4" customHeight="1" x14ac:dyDescent="0.3">
      <c r="BF834" s="19"/>
      <c r="BG834" s="19"/>
      <c r="BH834" s="19"/>
      <c r="BI834" s="19"/>
      <c r="BJ834" s="19"/>
      <c r="BK834" s="19"/>
    </row>
    <row r="835" spans="58:63" ht="13.4" customHeight="1" x14ac:dyDescent="0.3">
      <c r="BF835" s="19"/>
      <c r="BG835" s="19"/>
      <c r="BH835" s="19"/>
      <c r="BI835" s="19"/>
      <c r="BJ835" s="19"/>
      <c r="BK835" s="19"/>
    </row>
    <row r="836" spans="58:63" ht="13.4" customHeight="1" x14ac:dyDescent="0.3">
      <c r="BF836" s="19"/>
      <c r="BG836" s="19"/>
      <c r="BH836" s="19"/>
      <c r="BI836" s="19"/>
      <c r="BJ836" s="19"/>
      <c r="BK836" s="19"/>
    </row>
    <row r="837" spans="58:63" ht="13.4" customHeight="1" x14ac:dyDescent="0.3">
      <c r="BF837" s="19"/>
      <c r="BG837" s="19"/>
      <c r="BH837" s="19"/>
      <c r="BI837" s="19"/>
      <c r="BJ837" s="19"/>
      <c r="BK837" s="19"/>
    </row>
    <row r="838" spans="58:63" ht="13.4" customHeight="1" x14ac:dyDescent="0.3">
      <c r="BF838" s="19"/>
      <c r="BG838" s="19"/>
      <c r="BH838" s="19"/>
      <c r="BI838" s="19"/>
      <c r="BJ838" s="19"/>
      <c r="BK838" s="19"/>
    </row>
    <row r="839" spans="58:63" ht="13.4" customHeight="1" x14ac:dyDescent="0.3">
      <c r="BF839" s="19"/>
      <c r="BG839" s="19"/>
      <c r="BH839" s="19"/>
      <c r="BI839" s="19"/>
      <c r="BJ839" s="19"/>
      <c r="BK839" s="19"/>
    </row>
    <row r="840" spans="58:63" ht="13.4" customHeight="1" x14ac:dyDescent="0.3">
      <c r="BF840" s="19"/>
      <c r="BG840" s="19"/>
      <c r="BH840" s="19"/>
      <c r="BI840" s="19"/>
      <c r="BJ840" s="19"/>
      <c r="BK840" s="19"/>
    </row>
    <row r="841" spans="58:63" ht="13.4" customHeight="1" x14ac:dyDescent="0.3">
      <c r="BF841" s="19"/>
      <c r="BG841" s="19"/>
      <c r="BH841" s="19"/>
      <c r="BI841" s="19"/>
      <c r="BJ841" s="19"/>
      <c r="BK841" s="19"/>
    </row>
    <row r="842" spans="58:63" ht="13.4" customHeight="1" x14ac:dyDescent="0.3">
      <c r="BF842" s="19"/>
      <c r="BG842" s="19"/>
      <c r="BH842" s="19"/>
      <c r="BI842" s="19"/>
      <c r="BJ842" s="19"/>
      <c r="BK842" s="19"/>
    </row>
    <row r="843" spans="58:63" ht="13.4" customHeight="1" x14ac:dyDescent="0.3">
      <c r="BF843" s="19"/>
      <c r="BG843" s="19"/>
      <c r="BH843" s="19"/>
      <c r="BI843" s="19"/>
      <c r="BJ843" s="19"/>
      <c r="BK843" s="19"/>
    </row>
    <row r="844" spans="58:63" ht="13.4" customHeight="1" x14ac:dyDescent="0.3">
      <c r="BF844" s="19"/>
      <c r="BG844" s="19"/>
      <c r="BH844" s="19"/>
      <c r="BI844" s="19"/>
      <c r="BJ844" s="19"/>
      <c r="BK844" s="19"/>
    </row>
    <row r="845" spans="58:63" ht="13.4" customHeight="1" x14ac:dyDescent="0.3">
      <c r="BF845" s="19"/>
      <c r="BG845" s="19"/>
      <c r="BH845" s="19"/>
      <c r="BI845" s="19"/>
      <c r="BJ845" s="19"/>
      <c r="BK845" s="19"/>
    </row>
    <row r="846" spans="58:63" ht="13.4" customHeight="1" x14ac:dyDescent="0.3">
      <c r="BF846" s="19"/>
      <c r="BG846" s="19"/>
      <c r="BH846" s="19"/>
      <c r="BI846" s="19"/>
      <c r="BJ846" s="19"/>
      <c r="BK846" s="19"/>
    </row>
    <row r="847" spans="58:63" ht="13.4" customHeight="1" x14ac:dyDescent="0.3">
      <c r="BF847" s="19"/>
      <c r="BG847" s="19"/>
      <c r="BH847" s="19"/>
      <c r="BI847" s="19"/>
      <c r="BJ847" s="19"/>
      <c r="BK847" s="19"/>
    </row>
    <row r="848" spans="58:63" ht="13.4" customHeight="1" x14ac:dyDescent="0.3">
      <c r="BF848" s="19"/>
      <c r="BG848" s="19"/>
      <c r="BH848" s="19"/>
      <c r="BI848" s="19"/>
      <c r="BJ848" s="19"/>
      <c r="BK848" s="19"/>
    </row>
    <row r="849" spans="58:63" ht="13.4" customHeight="1" x14ac:dyDescent="0.3">
      <c r="BF849" s="19"/>
      <c r="BG849" s="19"/>
      <c r="BH849" s="19"/>
      <c r="BI849" s="19"/>
      <c r="BJ849" s="19"/>
      <c r="BK849" s="19"/>
    </row>
    <row r="850" spans="58:63" ht="13.4" customHeight="1" x14ac:dyDescent="0.3">
      <c r="BF850" s="19"/>
      <c r="BG850" s="19"/>
      <c r="BH850" s="19"/>
      <c r="BI850" s="19"/>
      <c r="BJ850" s="19"/>
      <c r="BK850" s="19"/>
    </row>
    <row r="851" spans="58:63" ht="13.4" customHeight="1" x14ac:dyDescent="0.3">
      <c r="BF851" s="19"/>
      <c r="BG851" s="19"/>
      <c r="BH851" s="19"/>
      <c r="BI851" s="19"/>
      <c r="BJ851" s="19"/>
      <c r="BK851" s="19"/>
    </row>
    <row r="852" spans="58:63" ht="13.4" customHeight="1" x14ac:dyDescent="0.3">
      <c r="BF852" s="19"/>
      <c r="BG852" s="19"/>
      <c r="BH852" s="19"/>
      <c r="BI852" s="19"/>
      <c r="BJ852" s="19"/>
      <c r="BK852" s="19"/>
    </row>
    <row r="853" spans="58:63" ht="13.4" customHeight="1" x14ac:dyDescent="0.3">
      <c r="BF853" s="19"/>
      <c r="BG853" s="19"/>
      <c r="BH853" s="19"/>
      <c r="BI853" s="19"/>
      <c r="BJ853" s="19"/>
      <c r="BK853" s="19"/>
    </row>
    <row r="854" spans="58:63" ht="13.4" customHeight="1" x14ac:dyDescent="0.3">
      <c r="BF854" s="19"/>
      <c r="BG854" s="19"/>
      <c r="BH854" s="19"/>
      <c r="BI854" s="19"/>
      <c r="BJ854" s="19"/>
      <c r="BK854" s="19"/>
    </row>
    <row r="855" spans="58:63" ht="13.4" customHeight="1" x14ac:dyDescent="0.3">
      <c r="BF855" s="19"/>
      <c r="BG855" s="19"/>
      <c r="BH855" s="19"/>
      <c r="BI855" s="19"/>
      <c r="BJ855" s="19"/>
      <c r="BK855" s="19"/>
    </row>
    <row r="856" spans="58:63" ht="13.4" customHeight="1" x14ac:dyDescent="0.3">
      <c r="BF856" s="19"/>
      <c r="BG856" s="19"/>
      <c r="BH856" s="19"/>
      <c r="BI856" s="19"/>
      <c r="BJ856" s="19"/>
      <c r="BK856" s="19"/>
    </row>
    <row r="857" spans="58:63" ht="13.4" customHeight="1" x14ac:dyDescent="0.3">
      <c r="BF857" s="19"/>
      <c r="BG857" s="19"/>
      <c r="BH857" s="19"/>
      <c r="BI857" s="19"/>
      <c r="BJ857" s="19"/>
      <c r="BK857" s="19"/>
    </row>
    <row r="858" spans="58:63" ht="13.4" customHeight="1" x14ac:dyDescent="0.3">
      <c r="BF858" s="19"/>
      <c r="BG858" s="19"/>
      <c r="BH858" s="19"/>
      <c r="BI858" s="19"/>
      <c r="BJ858" s="19"/>
      <c r="BK858" s="19"/>
    </row>
    <row r="859" spans="58:63" ht="13.4" customHeight="1" x14ac:dyDescent="0.3">
      <c r="BF859" s="19"/>
      <c r="BG859" s="19"/>
      <c r="BH859" s="19"/>
      <c r="BI859" s="19"/>
      <c r="BJ859" s="19"/>
      <c r="BK859" s="19"/>
    </row>
    <row r="860" spans="58:63" ht="13.4" customHeight="1" x14ac:dyDescent="0.3">
      <c r="BF860" s="19"/>
      <c r="BG860" s="19"/>
      <c r="BH860" s="19"/>
      <c r="BI860" s="19"/>
      <c r="BJ860" s="19"/>
      <c r="BK860" s="19"/>
    </row>
    <row r="861" spans="58:63" ht="13.4" customHeight="1" x14ac:dyDescent="0.3">
      <c r="BF861" s="19"/>
      <c r="BG861" s="19"/>
      <c r="BH861" s="19"/>
      <c r="BI861" s="19"/>
      <c r="BJ861" s="19"/>
      <c r="BK861" s="19"/>
    </row>
    <row r="862" spans="58:63" ht="13.4" customHeight="1" x14ac:dyDescent="0.3">
      <c r="BF862" s="19"/>
      <c r="BG862" s="19"/>
      <c r="BH862" s="19"/>
      <c r="BI862" s="19"/>
      <c r="BJ862" s="19"/>
      <c r="BK862" s="19"/>
    </row>
    <row r="863" spans="58:63" ht="13.4" customHeight="1" x14ac:dyDescent="0.3">
      <c r="BF863" s="19"/>
      <c r="BG863" s="19"/>
      <c r="BH863" s="19"/>
      <c r="BI863" s="19"/>
      <c r="BJ863" s="19"/>
      <c r="BK863" s="19"/>
    </row>
    <row r="864" spans="58:63" ht="13.4" customHeight="1" x14ac:dyDescent="0.3">
      <c r="BF864" s="19"/>
      <c r="BG864" s="19"/>
      <c r="BH864" s="19"/>
      <c r="BI864" s="19"/>
      <c r="BJ864" s="19"/>
      <c r="BK864" s="19"/>
    </row>
    <row r="865" spans="58:63" ht="13.4" customHeight="1" x14ac:dyDescent="0.3">
      <c r="BF865" s="19"/>
      <c r="BG865" s="19"/>
      <c r="BH865" s="19"/>
      <c r="BI865" s="19"/>
      <c r="BJ865" s="19"/>
      <c r="BK865" s="19"/>
    </row>
    <row r="866" spans="58:63" ht="13.4" customHeight="1" x14ac:dyDescent="0.3">
      <c r="BF866" s="19"/>
      <c r="BG866" s="19"/>
      <c r="BH866" s="19"/>
      <c r="BI866" s="19"/>
      <c r="BJ866" s="19"/>
      <c r="BK866" s="19"/>
    </row>
    <row r="867" spans="58:63" ht="13.4" customHeight="1" x14ac:dyDescent="0.3">
      <c r="BF867" s="19"/>
      <c r="BG867" s="19"/>
      <c r="BH867" s="19"/>
      <c r="BI867" s="19"/>
      <c r="BJ867" s="19"/>
      <c r="BK867" s="19"/>
    </row>
    <row r="868" spans="58:63" ht="13.4" customHeight="1" x14ac:dyDescent="0.3">
      <c r="BF868" s="19"/>
      <c r="BG868" s="19"/>
      <c r="BH868" s="19"/>
      <c r="BI868" s="19"/>
      <c r="BJ868" s="19"/>
      <c r="BK868" s="19"/>
    </row>
    <row r="869" spans="58:63" ht="13.4" customHeight="1" x14ac:dyDescent="0.3">
      <c r="BF869" s="19"/>
      <c r="BG869" s="19"/>
      <c r="BH869" s="19"/>
      <c r="BI869" s="19"/>
      <c r="BJ869" s="19"/>
      <c r="BK869" s="19"/>
    </row>
    <row r="870" spans="58:63" ht="13.4" customHeight="1" x14ac:dyDescent="0.3">
      <c r="BF870" s="19"/>
      <c r="BG870" s="19"/>
      <c r="BH870" s="19"/>
      <c r="BI870" s="19"/>
      <c r="BJ870" s="19"/>
      <c r="BK870" s="19"/>
    </row>
    <row r="871" spans="58:63" ht="13.4" customHeight="1" x14ac:dyDescent="0.3">
      <c r="BF871" s="19"/>
      <c r="BG871" s="19"/>
      <c r="BH871" s="19"/>
      <c r="BI871" s="19"/>
      <c r="BJ871" s="19"/>
      <c r="BK871" s="19"/>
    </row>
    <row r="872" spans="58:63" ht="13.4" customHeight="1" x14ac:dyDescent="0.3">
      <c r="BF872" s="19"/>
      <c r="BG872" s="19"/>
      <c r="BH872" s="19"/>
      <c r="BI872" s="19"/>
      <c r="BJ872" s="19"/>
      <c r="BK872" s="19"/>
    </row>
    <row r="873" spans="58:63" ht="13.4" customHeight="1" x14ac:dyDescent="0.3">
      <c r="BF873" s="19"/>
      <c r="BG873" s="19"/>
      <c r="BH873" s="19"/>
      <c r="BI873" s="19"/>
      <c r="BJ873" s="19"/>
      <c r="BK873" s="19"/>
    </row>
    <row r="874" spans="58:63" ht="13.4" customHeight="1" x14ac:dyDescent="0.3">
      <c r="BF874" s="19"/>
      <c r="BG874" s="19"/>
      <c r="BH874" s="19"/>
      <c r="BI874" s="19"/>
      <c r="BJ874" s="19"/>
      <c r="BK874" s="19"/>
    </row>
    <row r="875" spans="58:63" ht="13.4" customHeight="1" x14ac:dyDescent="0.3">
      <c r="BF875" s="19"/>
      <c r="BG875" s="19"/>
      <c r="BH875" s="19"/>
      <c r="BI875" s="19"/>
      <c r="BJ875" s="19"/>
      <c r="BK875" s="19"/>
    </row>
    <row r="876" spans="58:63" ht="13.4" customHeight="1" x14ac:dyDescent="0.3">
      <c r="BF876" s="19"/>
      <c r="BG876" s="19"/>
      <c r="BH876" s="19"/>
      <c r="BI876" s="19"/>
      <c r="BJ876" s="19"/>
      <c r="BK876" s="19"/>
    </row>
    <row r="877" spans="58:63" ht="13.4" customHeight="1" x14ac:dyDescent="0.3">
      <c r="BF877" s="19"/>
      <c r="BG877" s="19"/>
      <c r="BH877" s="19"/>
      <c r="BI877" s="19"/>
      <c r="BJ877" s="19"/>
      <c r="BK877" s="19"/>
    </row>
    <row r="878" spans="58:63" ht="13.4" customHeight="1" x14ac:dyDescent="0.3">
      <c r="BF878" s="19"/>
      <c r="BG878" s="19"/>
      <c r="BH878" s="19"/>
      <c r="BI878" s="19"/>
      <c r="BJ878" s="19"/>
      <c r="BK878" s="19"/>
    </row>
    <row r="879" spans="58:63" ht="13.4" customHeight="1" x14ac:dyDescent="0.3">
      <c r="BF879" s="19"/>
      <c r="BG879" s="19"/>
      <c r="BH879" s="19"/>
      <c r="BI879" s="19"/>
      <c r="BJ879" s="19"/>
      <c r="BK879" s="19"/>
    </row>
    <row r="880" spans="58:63" ht="13.4" customHeight="1" x14ac:dyDescent="0.3">
      <c r="BF880" s="19"/>
      <c r="BG880" s="19"/>
      <c r="BH880" s="19"/>
      <c r="BI880" s="19"/>
      <c r="BJ880" s="19"/>
      <c r="BK880" s="19"/>
    </row>
    <row r="881" spans="58:63" ht="13.4" customHeight="1" x14ac:dyDescent="0.3">
      <c r="BF881" s="19"/>
      <c r="BG881" s="19"/>
      <c r="BH881" s="19"/>
      <c r="BI881" s="19"/>
      <c r="BJ881" s="19"/>
      <c r="BK881" s="19"/>
    </row>
    <row r="882" spans="58:63" ht="13.4" customHeight="1" x14ac:dyDescent="0.3">
      <c r="BF882" s="19"/>
      <c r="BG882" s="19"/>
      <c r="BH882" s="19"/>
      <c r="BI882" s="19"/>
      <c r="BJ882" s="19"/>
      <c r="BK882" s="19"/>
    </row>
    <row r="883" spans="58:63" ht="13.4" customHeight="1" x14ac:dyDescent="0.3">
      <c r="BF883" s="19"/>
      <c r="BG883" s="19"/>
      <c r="BH883" s="19"/>
      <c r="BI883" s="19"/>
      <c r="BJ883" s="19"/>
      <c r="BK883" s="19"/>
    </row>
    <row r="884" spans="58:63" ht="13.4" customHeight="1" x14ac:dyDescent="0.3">
      <c r="BF884" s="19"/>
      <c r="BG884" s="19"/>
      <c r="BH884" s="19"/>
      <c r="BI884" s="19"/>
      <c r="BJ884" s="19"/>
      <c r="BK884" s="19"/>
    </row>
    <row r="885" spans="58:63" ht="13.4" customHeight="1" x14ac:dyDescent="0.3">
      <c r="BF885" s="19"/>
      <c r="BG885" s="19"/>
      <c r="BH885" s="19"/>
      <c r="BI885" s="19"/>
      <c r="BJ885" s="19"/>
      <c r="BK885" s="19"/>
    </row>
    <row r="886" spans="58:63" ht="13.4" customHeight="1" x14ac:dyDescent="0.3">
      <c r="BF886" s="19"/>
      <c r="BG886" s="19"/>
      <c r="BH886" s="19"/>
      <c r="BI886" s="19"/>
      <c r="BJ886" s="19"/>
      <c r="BK886" s="19"/>
    </row>
    <row r="887" spans="58:63" ht="13.4" customHeight="1" x14ac:dyDescent="0.3">
      <c r="BF887" s="19"/>
      <c r="BG887" s="19"/>
      <c r="BH887" s="19"/>
      <c r="BI887" s="19"/>
      <c r="BJ887" s="19"/>
      <c r="BK887" s="19"/>
    </row>
    <row r="888" spans="58:63" ht="13.4" customHeight="1" x14ac:dyDescent="0.3">
      <c r="BF888" s="19"/>
      <c r="BG888" s="19"/>
      <c r="BH888" s="19"/>
      <c r="BI888" s="19"/>
      <c r="BJ888" s="19"/>
      <c r="BK888" s="19"/>
    </row>
    <row r="889" spans="58:63" ht="13.4" customHeight="1" x14ac:dyDescent="0.3">
      <c r="BF889" s="19"/>
      <c r="BG889" s="19"/>
      <c r="BH889" s="19"/>
      <c r="BI889" s="19"/>
      <c r="BJ889" s="19"/>
      <c r="BK889" s="19"/>
    </row>
    <row r="890" spans="58:63" ht="13.4" customHeight="1" x14ac:dyDescent="0.3">
      <c r="BF890" s="19"/>
      <c r="BG890" s="19"/>
      <c r="BH890" s="19"/>
      <c r="BI890" s="19"/>
      <c r="BJ890" s="19"/>
      <c r="BK890" s="19"/>
    </row>
    <row r="891" spans="58:63" ht="13.4" customHeight="1" x14ac:dyDescent="0.3">
      <c r="BF891" s="19"/>
      <c r="BG891" s="19"/>
      <c r="BH891" s="19"/>
      <c r="BI891" s="19"/>
      <c r="BJ891" s="19"/>
      <c r="BK891" s="19"/>
    </row>
    <row r="892" spans="58:63" ht="13.4" customHeight="1" x14ac:dyDescent="0.3">
      <c r="BF892" s="19"/>
      <c r="BG892" s="19"/>
      <c r="BH892" s="19"/>
      <c r="BI892" s="19"/>
      <c r="BJ892" s="19"/>
      <c r="BK892" s="19"/>
    </row>
    <row r="893" spans="58:63" ht="13.4" customHeight="1" x14ac:dyDescent="0.3">
      <c r="BF893" s="19"/>
      <c r="BG893" s="19"/>
      <c r="BH893" s="19"/>
      <c r="BI893" s="19"/>
      <c r="BJ893" s="19"/>
      <c r="BK893" s="19"/>
    </row>
    <row r="894" spans="58:63" ht="13.4" customHeight="1" x14ac:dyDescent="0.3">
      <c r="BF894" s="19"/>
      <c r="BG894" s="19"/>
      <c r="BH894" s="19"/>
      <c r="BI894" s="19"/>
      <c r="BJ894" s="19"/>
      <c r="BK894" s="19"/>
    </row>
    <row r="895" spans="58:63" ht="13.4" customHeight="1" x14ac:dyDescent="0.3">
      <c r="BF895" s="19"/>
      <c r="BG895" s="19"/>
      <c r="BH895" s="19"/>
      <c r="BI895" s="19"/>
      <c r="BJ895" s="19"/>
      <c r="BK895" s="19"/>
    </row>
    <row r="896" spans="58:63" ht="13.4" customHeight="1" x14ac:dyDescent="0.3">
      <c r="BF896" s="19"/>
      <c r="BG896" s="19"/>
      <c r="BH896" s="19"/>
      <c r="BI896" s="19"/>
      <c r="BJ896" s="19"/>
      <c r="BK896" s="19"/>
    </row>
    <row r="897" spans="58:63" ht="13.4" customHeight="1" x14ac:dyDescent="0.3">
      <c r="BF897" s="19"/>
      <c r="BG897" s="19"/>
      <c r="BH897" s="19"/>
      <c r="BI897" s="19"/>
      <c r="BJ897" s="19"/>
      <c r="BK897" s="19"/>
    </row>
    <row r="898" spans="58:63" ht="13.4" customHeight="1" x14ac:dyDescent="0.3">
      <c r="BF898" s="19"/>
      <c r="BG898" s="19"/>
      <c r="BH898" s="19"/>
      <c r="BI898" s="19"/>
      <c r="BJ898" s="19"/>
      <c r="BK898" s="19"/>
    </row>
    <row r="899" spans="58:63" ht="13.4" customHeight="1" x14ac:dyDescent="0.3">
      <c r="BF899" s="19"/>
      <c r="BG899" s="19"/>
      <c r="BH899" s="19"/>
      <c r="BI899" s="19"/>
      <c r="BJ899" s="19"/>
      <c r="BK899" s="19"/>
    </row>
    <row r="900" spans="58:63" ht="13.4" customHeight="1" x14ac:dyDescent="0.3">
      <c r="BF900" s="19"/>
      <c r="BG900" s="19"/>
      <c r="BH900" s="19"/>
      <c r="BI900" s="19"/>
      <c r="BJ900" s="19"/>
      <c r="BK900" s="19"/>
    </row>
    <row r="901" spans="58:63" ht="13.4" customHeight="1" x14ac:dyDescent="0.3">
      <c r="BF901" s="19"/>
      <c r="BG901" s="19"/>
      <c r="BH901" s="19"/>
      <c r="BI901" s="19"/>
      <c r="BJ901" s="19"/>
      <c r="BK901" s="19"/>
    </row>
    <row r="902" spans="58:63" ht="13.4" customHeight="1" x14ac:dyDescent="0.3">
      <c r="BF902" s="19"/>
      <c r="BG902" s="19"/>
      <c r="BH902" s="19"/>
      <c r="BI902" s="19"/>
      <c r="BJ902" s="19"/>
      <c r="BK902" s="19"/>
    </row>
    <row r="903" spans="58:63" ht="13.4" customHeight="1" x14ac:dyDescent="0.3">
      <c r="BF903" s="19"/>
      <c r="BG903" s="19"/>
      <c r="BH903" s="19"/>
      <c r="BI903" s="19"/>
      <c r="BJ903" s="19"/>
      <c r="BK903" s="19"/>
    </row>
    <row r="904" spans="58:63" ht="13.4" customHeight="1" x14ac:dyDescent="0.3">
      <c r="BF904" s="19"/>
      <c r="BG904" s="19"/>
      <c r="BH904" s="19"/>
      <c r="BI904" s="19"/>
      <c r="BJ904" s="19"/>
      <c r="BK904" s="19"/>
    </row>
    <row r="905" spans="58:63" ht="13.4" customHeight="1" x14ac:dyDescent="0.3">
      <c r="BF905" s="19"/>
      <c r="BG905" s="19"/>
      <c r="BH905" s="19"/>
      <c r="BI905" s="19"/>
      <c r="BJ905" s="19"/>
      <c r="BK905" s="19"/>
    </row>
    <row r="906" spans="58:63" ht="13.4" customHeight="1" x14ac:dyDescent="0.3">
      <c r="BF906" s="19"/>
      <c r="BG906" s="19"/>
      <c r="BH906" s="19"/>
      <c r="BI906" s="19"/>
      <c r="BJ906" s="19"/>
      <c r="BK906" s="19"/>
    </row>
    <row r="907" spans="58:63" ht="13.4" customHeight="1" x14ac:dyDescent="0.3">
      <c r="BF907" s="19"/>
      <c r="BG907" s="19"/>
      <c r="BH907" s="19"/>
      <c r="BI907" s="19"/>
      <c r="BJ907" s="19"/>
      <c r="BK907" s="19"/>
    </row>
    <row r="908" spans="58:63" ht="13.4" customHeight="1" x14ac:dyDescent="0.3">
      <c r="BF908" s="19"/>
      <c r="BG908" s="19"/>
      <c r="BH908" s="19"/>
      <c r="BI908" s="19"/>
      <c r="BJ908" s="19"/>
      <c r="BK908" s="19"/>
    </row>
    <row r="909" spans="58:63" ht="13.4" customHeight="1" x14ac:dyDescent="0.3">
      <c r="BF909" s="19"/>
      <c r="BG909" s="19"/>
      <c r="BH909" s="19"/>
      <c r="BI909" s="19"/>
      <c r="BJ909" s="19"/>
      <c r="BK909" s="19"/>
    </row>
    <row r="910" spans="58:63" ht="13.4" customHeight="1" x14ac:dyDescent="0.3">
      <c r="BF910" s="19"/>
      <c r="BG910" s="19"/>
      <c r="BH910" s="19"/>
      <c r="BI910" s="19"/>
      <c r="BJ910" s="19"/>
      <c r="BK910" s="19"/>
    </row>
    <row r="911" spans="58:63" ht="13.4" customHeight="1" x14ac:dyDescent="0.3">
      <c r="BF911" s="19"/>
      <c r="BG911" s="19"/>
      <c r="BH911" s="19"/>
      <c r="BI911" s="19"/>
      <c r="BJ911" s="19"/>
      <c r="BK911" s="19"/>
    </row>
    <row r="912" spans="58:63" ht="13.4" customHeight="1" x14ac:dyDescent="0.3">
      <c r="BF912" s="19"/>
      <c r="BG912" s="19"/>
      <c r="BH912" s="19"/>
      <c r="BI912" s="19"/>
      <c r="BJ912" s="19"/>
      <c r="BK912" s="19"/>
    </row>
    <row r="913" spans="58:63" ht="13.4" customHeight="1" x14ac:dyDescent="0.3">
      <c r="BF913" s="19"/>
      <c r="BG913" s="19"/>
      <c r="BH913" s="19"/>
      <c r="BI913" s="19"/>
      <c r="BJ913" s="19"/>
      <c r="BK913" s="19"/>
    </row>
    <row r="914" spans="58:63" ht="13.4" customHeight="1" x14ac:dyDescent="0.3">
      <c r="BF914" s="19"/>
      <c r="BG914" s="19"/>
      <c r="BH914" s="19"/>
      <c r="BI914" s="19"/>
      <c r="BJ914" s="19"/>
      <c r="BK914" s="19"/>
    </row>
    <row r="915" spans="58:63" ht="13.4" customHeight="1" x14ac:dyDescent="0.3">
      <c r="BF915" s="19"/>
      <c r="BG915" s="19"/>
      <c r="BH915" s="19"/>
      <c r="BI915" s="19"/>
      <c r="BJ915" s="19"/>
      <c r="BK915" s="19"/>
    </row>
    <row r="916" spans="58:63" ht="13.4" customHeight="1" x14ac:dyDescent="0.3">
      <c r="BF916" s="19"/>
      <c r="BG916" s="19"/>
      <c r="BH916" s="19"/>
      <c r="BI916" s="19"/>
      <c r="BJ916" s="19"/>
      <c r="BK916" s="19"/>
    </row>
    <row r="917" spans="58:63" ht="13.4" customHeight="1" x14ac:dyDescent="0.3">
      <c r="BF917" s="19"/>
      <c r="BG917" s="19"/>
      <c r="BH917" s="19"/>
      <c r="BI917" s="19"/>
      <c r="BJ917" s="19"/>
      <c r="BK917" s="19"/>
    </row>
    <row r="918" spans="58:63" ht="13.4" customHeight="1" x14ac:dyDescent="0.3">
      <c r="BF918" s="19"/>
      <c r="BG918" s="19"/>
      <c r="BH918" s="19"/>
      <c r="BI918" s="19"/>
      <c r="BJ918" s="19"/>
      <c r="BK918" s="19"/>
    </row>
    <row r="919" spans="58:63" ht="13.4" customHeight="1" x14ac:dyDescent="0.3">
      <c r="BF919" s="19"/>
      <c r="BG919" s="19"/>
      <c r="BH919" s="19"/>
      <c r="BI919" s="19"/>
      <c r="BJ919" s="19"/>
      <c r="BK919" s="19"/>
    </row>
    <row r="920" spans="58:63" ht="13.4" customHeight="1" x14ac:dyDescent="0.3">
      <c r="BF920" s="19"/>
      <c r="BG920" s="19"/>
      <c r="BH920" s="19"/>
      <c r="BI920" s="19"/>
      <c r="BJ920" s="19"/>
      <c r="BK920" s="19"/>
    </row>
    <row r="921" spans="58:63" ht="13.4" customHeight="1" x14ac:dyDescent="0.3">
      <c r="BF921" s="19"/>
      <c r="BG921" s="19"/>
      <c r="BH921" s="19"/>
      <c r="BI921" s="19"/>
      <c r="BJ921" s="19"/>
      <c r="BK921" s="19"/>
    </row>
    <row r="922" spans="58:63" ht="13.4" customHeight="1" x14ac:dyDescent="0.3">
      <c r="BF922" s="19"/>
      <c r="BG922" s="19"/>
      <c r="BH922" s="19"/>
      <c r="BI922" s="19"/>
      <c r="BJ922" s="19"/>
      <c r="BK922" s="19"/>
    </row>
    <row r="923" spans="58:63" ht="13.4" customHeight="1" x14ac:dyDescent="0.3">
      <c r="BF923" s="19"/>
      <c r="BG923" s="19"/>
      <c r="BH923" s="19"/>
      <c r="BI923" s="19"/>
      <c r="BJ923" s="19"/>
      <c r="BK923" s="19"/>
    </row>
    <row r="924" spans="58:63" ht="13.4" customHeight="1" x14ac:dyDescent="0.3">
      <c r="BF924" s="19"/>
      <c r="BG924" s="19"/>
      <c r="BH924" s="19"/>
      <c r="BI924" s="19"/>
      <c r="BJ924" s="19"/>
      <c r="BK924" s="19"/>
    </row>
    <row r="925" spans="58:63" ht="13.4" customHeight="1" x14ac:dyDescent="0.3">
      <c r="BF925" s="19"/>
      <c r="BG925" s="19"/>
      <c r="BH925" s="19"/>
      <c r="BI925" s="19"/>
      <c r="BJ925" s="19"/>
      <c r="BK925" s="19"/>
    </row>
    <row r="926" spans="58:63" ht="13.4" customHeight="1" x14ac:dyDescent="0.3">
      <c r="BF926" s="19"/>
      <c r="BG926" s="19"/>
      <c r="BH926" s="19"/>
      <c r="BI926" s="19"/>
      <c r="BJ926" s="19"/>
      <c r="BK926" s="19"/>
    </row>
    <row r="927" spans="58:63" ht="13.4" customHeight="1" x14ac:dyDescent="0.3">
      <c r="BF927" s="19"/>
      <c r="BG927" s="19"/>
      <c r="BH927" s="19"/>
      <c r="BI927" s="19"/>
      <c r="BJ927" s="19"/>
      <c r="BK927" s="19"/>
    </row>
    <row r="928" spans="58:63" ht="13.4" customHeight="1" x14ac:dyDescent="0.3">
      <c r="BF928" s="19"/>
      <c r="BG928" s="19"/>
      <c r="BH928" s="19"/>
      <c r="BI928" s="19"/>
      <c r="BJ928" s="19"/>
      <c r="BK928" s="19"/>
    </row>
    <row r="929" spans="58:63" ht="13.4" customHeight="1" x14ac:dyDescent="0.3">
      <c r="BF929" s="19"/>
      <c r="BG929" s="19"/>
      <c r="BH929" s="19"/>
      <c r="BI929" s="19"/>
      <c r="BJ929" s="19"/>
      <c r="BK929" s="19"/>
    </row>
    <row r="930" spans="58:63" ht="13.4" customHeight="1" x14ac:dyDescent="0.3">
      <c r="BF930" s="19"/>
      <c r="BG930" s="19"/>
      <c r="BH930" s="19"/>
      <c r="BI930" s="19"/>
      <c r="BJ930" s="19"/>
      <c r="BK930" s="19"/>
    </row>
    <row r="931" spans="58:63" ht="13.4" customHeight="1" x14ac:dyDescent="0.3">
      <c r="BF931" s="19"/>
      <c r="BG931" s="19"/>
      <c r="BH931" s="19"/>
      <c r="BI931" s="19"/>
      <c r="BJ931" s="19"/>
      <c r="BK931" s="19"/>
    </row>
    <row r="932" spans="58:63" ht="13.4" customHeight="1" x14ac:dyDescent="0.3">
      <c r="BF932" s="19"/>
      <c r="BG932" s="19"/>
      <c r="BH932" s="19"/>
      <c r="BI932" s="19"/>
      <c r="BJ932" s="19"/>
      <c r="BK932" s="19"/>
    </row>
    <row r="933" spans="58:63" ht="13.4" customHeight="1" x14ac:dyDescent="0.3">
      <c r="BF933" s="19"/>
      <c r="BG933" s="19"/>
      <c r="BH933" s="19"/>
      <c r="BI933" s="19"/>
      <c r="BJ933" s="19"/>
      <c r="BK933" s="19"/>
    </row>
    <row r="934" spans="58:63" ht="13.4" customHeight="1" x14ac:dyDescent="0.3">
      <c r="BF934" s="19"/>
      <c r="BG934" s="19"/>
      <c r="BH934" s="19"/>
      <c r="BI934" s="19"/>
      <c r="BJ934" s="19"/>
      <c r="BK934" s="19"/>
    </row>
    <row r="935" spans="58:63" ht="13.4" customHeight="1" x14ac:dyDescent="0.3">
      <c r="BF935" s="19"/>
      <c r="BG935" s="19"/>
      <c r="BH935" s="19"/>
      <c r="BI935" s="19"/>
      <c r="BJ935" s="19"/>
      <c r="BK935" s="19"/>
    </row>
    <row r="936" spans="58:63" ht="13.4" customHeight="1" x14ac:dyDescent="0.3">
      <c r="BF936" s="19"/>
      <c r="BG936" s="19"/>
      <c r="BH936" s="19"/>
      <c r="BI936" s="19"/>
      <c r="BJ936" s="19"/>
      <c r="BK936" s="19"/>
    </row>
    <row r="937" spans="58:63" ht="13.4" customHeight="1" x14ac:dyDescent="0.3">
      <c r="BF937" s="19"/>
      <c r="BG937" s="19"/>
      <c r="BH937" s="19"/>
      <c r="BI937" s="19"/>
      <c r="BJ937" s="19"/>
      <c r="BK937" s="19"/>
    </row>
    <row r="938" spans="58:63" ht="13.4" customHeight="1" x14ac:dyDescent="0.3">
      <c r="BF938" s="19"/>
      <c r="BG938" s="19"/>
      <c r="BH938" s="19"/>
      <c r="BI938" s="19"/>
      <c r="BJ938" s="19"/>
      <c r="BK938" s="19"/>
    </row>
    <row r="939" spans="58:63" ht="13.4" customHeight="1" x14ac:dyDescent="0.3">
      <c r="BF939" s="19"/>
      <c r="BG939" s="19"/>
      <c r="BH939" s="19"/>
      <c r="BI939" s="19"/>
      <c r="BJ939" s="19"/>
      <c r="BK939" s="19"/>
    </row>
    <row r="940" spans="58:63" ht="13.4" customHeight="1" x14ac:dyDescent="0.3">
      <c r="BF940" s="19"/>
      <c r="BG940" s="19"/>
      <c r="BH940" s="19"/>
      <c r="BI940" s="19"/>
      <c r="BJ940" s="19"/>
      <c r="BK940" s="19"/>
    </row>
    <row r="941" spans="58:63" ht="13.4" customHeight="1" x14ac:dyDescent="0.3">
      <c r="BF941" s="19"/>
      <c r="BG941" s="19"/>
      <c r="BH941" s="19"/>
      <c r="BI941" s="19"/>
      <c r="BJ941" s="19"/>
      <c r="BK941" s="19"/>
    </row>
    <row r="942" spans="58:63" ht="13.4" customHeight="1" x14ac:dyDescent="0.3">
      <c r="BF942" s="19"/>
      <c r="BG942" s="19"/>
      <c r="BH942" s="19"/>
      <c r="BI942" s="19"/>
      <c r="BJ942" s="19"/>
      <c r="BK942" s="19"/>
    </row>
    <row r="943" spans="58:63" ht="13.4" customHeight="1" x14ac:dyDescent="0.3">
      <c r="BF943" s="19"/>
      <c r="BG943" s="19"/>
      <c r="BH943" s="19"/>
      <c r="BI943" s="19"/>
      <c r="BJ943" s="19"/>
      <c r="BK943" s="19"/>
    </row>
    <row r="944" spans="58:63" ht="13.4" customHeight="1" x14ac:dyDescent="0.3">
      <c r="BF944" s="19"/>
      <c r="BG944" s="19"/>
      <c r="BH944" s="19"/>
      <c r="BI944" s="19"/>
      <c r="BJ944" s="19"/>
      <c r="BK944" s="19"/>
    </row>
    <row r="945" spans="58:63" ht="13.4" customHeight="1" x14ac:dyDescent="0.3">
      <c r="BF945" s="19"/>
      <c r="BG945" s="19"/>
      <c r="BH945" s="19"/>
      <c r="BI945" s="19"/>
      <c r="BJ945" s="19"/>
      <c r="BK945" s="19"/>
    </row>
    <row r="946" spans="58:63" ht="13.4" customHeight="1" x14ac:dyDescent="0.3">
      <c r="BF946" s="19"/>
      <c r="BG946" s="19"/>
      <c r="BH946" s="19"/>
      <c r="BI946" s="19"/>
      <c r="BJ946" s="19"/>
      <c r="BK946" s="19"/>
    </row>
    <row r="947" spans="58:63" ht="13.4" customHeight="1" x14ac:dyDescent="0.3">
      <c r="BF947" s="19"/>
      <c r="BG947" s="19"/>
      <c r="BH947" s="19"/>
      <c r="BI947" s="19"/>
      <c r="BJ947" s="19"/>
      <c r="BK947" s="19"/>
    </row>
    <row r="948" spans="58:63" ht="13.4" customHeight="1" x14ac:dyDescent="0.3">
      <c r="BF948" s="19"/>
      <c r="BG948" s="19"/>
      <c r="BH948" s="19"/>
      <c r="BI948" s="19"/>
      <c r="BJ948" s="19"/>
      <c r="BK948" s="19"/>
    </row>
    <row r="949" spans="58:63" ht="13.4" customHeight="1" x14ac:dyDescent="0.3">
      <c r="BF949" s="19"/>
      <c r="BG949" s="19"/>
      <c r="BH949" s="19"/>
      <c r="BI949" s="19"/>
      <c r="BJ949" s="19"/>
      <c r="BK949" s="19"/>
    </row>
    <row r="950" spans="58:63" ht="13.4" customHeight="1" x14ac:dyDescent="0.3">
      <c r="BF950" s="19"/>
      <c r="BG950" s="19"/>
      <c r="BH950" s="19"/>
      <c r="BI950" s="19"/>
      <c r="BJ950" s="19"/>
      <c r="BK950" s="19"/>
    </row>
    <row r="951" spans="58:63" ht="13.4" customHeight="1" x14ac:dyDescent="0.3">
      <c r="BF951" s="19"/>
      <c r="BG951" s="19"/>
      <c r="BH951" s="19"/>
      <c r="BI951" s="19"/>
      <c r="BJ951" s="19"/>
      <c r="BK951" s="19"/>
    </row>
    <row r="952" spans="58:63" ht="13.4" customHeight="1" x14ac:dyDescent="0.3">
      <c r="BF952" s="19"/>
      <c r="BG952" s="19"/>
      <c r="BH952" s="19"/>
      <c r="BI952" s="19"/>
      <c r="BJ952" s="19"/>
      <c r="BK952" s="19"/>
    </row>
    <row r="953" spans="58:63" ht="13.4" customHeight="1" x14ac:dyDescent="0.3">
      <c r="BF953" s="19"/>
      <c r="BG953" s="19"/>
      <c r="BH953" s="19"/>
      <c r="BI953" s="19"/>
      <c r="BJ953" s="19"/>
      <c r="BK953" s="19"/>
    </row>
    <row r="954" spans="58:63" ht="13.4" customHeight="1" x14ac:dyDescent="0.3">
      <c r="BF954" s="19"/>
      <c r="BG954" s="19"/>
      <c r="BH954" s="19"/>
      <c r="BI954" s="19"/>
      <c r="BJ954" s="19"/>
      <c r="BK954" s="19"/>
    </row>
    <row r="955" spans="58:63" ht="13.4" customHeight="1" x14ac:dyDescent="0.3">
      <c r="BF955" s="19"/>
      <c r="BG955" s="19"/>
      <c r="BH955" s="19"/>
      <c r="BI955" s="19"/>
      <c r="BJ955" s="19"/>
      <c r="BK955" s="19"/>
    </row>
    <row r="956" spans="58:63" ht="13.4" customHeight="1" x14ac:dyDescent="0.3">
      <c r="BF956" s="19"/>
      <c r="BG956" s="19"/>
      <c r="BH956" s="19"/>
      <c r="BI956" s="19"/>
      <c r="BJ956" s="19"/>
      <c r="BK956" s="19"/>
    </row>
    <row r="957" spans="58:63" ht="13.4" customHeight="1" x14ac:dyDescent="0.3">
      <c r="BF957" s="19"/>
      <c r="BG957" s="19"/>
      <c r="BH957" s="19"/>
      <c r="BI957" s="19"/>
      <c r="BJ957" s="19"/>
      <c r="BK957" s="19"/>
    </row>
    <row r="958" spans="58:63" ht="13.4" customHeight="1" x14ac:dyDescent="0.3">
      <c r="BF958" s="19"/>
      <c r="BG958" s="19"/>
      <c r="BH958" s="19"/>
      <c r="BI958" s="19"/>
      <c r="BJ958" s="19"/>
      <c r="BK958" s="19"/>
    </row>
    <row r="959" spans="58:63" ht="13.4" customHeight="1" x14ac:dyDescent="0.3">
      <c r="BF959" s="19"/>
      <c r="BG959" s="19"/>
      <c r="BH959" s="19"/>
      <c r="BI959" s="19"/>
      <c r="BJ959" s="19"/>
      <c r="BK959" s="19"/>
    </row>
    <row r="960" spans="58:63" ht="13.4" customHeight="1" x14ac:dyDescent="0.3">
      <c r="BF960" s="19"/>
      <c r="BG960" s="19"/>
      <c r="BH960" s="19"/>
      <c r="BI960" s="19"/>
      <c r="BJ960" s="19"/>
      <c r="BK960" s="19"/>
    </row>
    <row r="961" spans="58:63" ht="13.4" customHeight="1" x14ac:dyDescent="0.3">
      <c r="BF961" s="19"/>
      <c r="BG961" s="19"/>
      <c r="BH961" s="19"/>
      <c r="BI961" s="19"/>
      <c r="BJ961" s="19"/>
      <c r="BK961" s="19"/>
    </row>
    <row r="962" spans="58:63" ht="13.4" customHeight="1" x14ac:dyDescent="0.3">
      <c r="BF962" s="19"/>
      <c r="BG962" s="19"/>
      <c r="BH962" s="19"/>
      <c r="BI962" s="19"/>
      <c r="BJ962" s="19"/>
      <c r="BK962" s="19"/>
    </row>
    <row r="963" spans="58:63" ht="13.4" customHeight="1" x14ac:dyDescent="0.3">
      <c r="BF963" s="19"/>
      <c r="BG963" s="19"/>
      <c r="BH963" s="19"/>
      <c r="BI963" s="19"/>
      <c r="BJ963" s="19"/>
      <c r="BK963" s="19"/>
    </row>
    <row r="964" spans="58:63" ht="13.4" customHeight="1" x14ac:dyDescent="0.3">
      <c r="BF964" s="19"/>
      <c r="BG964" s="19"/>
      <c r="BH964" s="19"/>
      <c r="BI964" s="19"/>
      <c r="BJ964" s="19"/>
      <c r="BK964" s="19"/>
    </row>
    <row r="965" spans="58:63" ht="13.4" customHeight="1" x14ac:dyDescent="0.3">
      <c r="BF965" s="19"/>
      <c r="BG965" s="19"/>
      <c r="BH965" s="19"/>
      <c r="BI965" s="19"/>
      <c r="BJ965" s="19"/>
      <c r="BK965" s="19"/>
    </row>
    <row r="966" spans="58:63" ht="13.4" customHeight="1" x14ac:dyDescent="0.3">
      <c r="BF966" s="19"/>
      <c r="BG966" s="19"/>
      <c r="BH966" s="19"/>
      <c r="BI966" s="19"/>
      <c r="BJ966" s="19"/>
      <c r="BK966" s="19"/>
    </row>
    <row r="967" spans="58:63" ht="13.4" customHeight="1" x14ac:dyDescent="0.3">
      <c r="BF967" s="19"/>
      <c r="BG967" s="19"/>
      <c r="BH967" s="19"/>
      <c r="BI967" s="19"/>
      <c r="BJ967" s="19"/>
      <c r="BK967" s="19"/>
    </row>
    <row r="968" spans="58:63" ht="13.4" customHeight="1" x14ac:dyDescent="0.3">
      <c r="BF968" s="19"/>
      <c r="BG968" s="19"/>
      <c r="BH968" s="19"/>
      <c r="BI968" s="19"/>
      <c r="BJ968" s="19"/>
      <c r="BK968" s="19"/>
    </row>
    <row r="969" spans="58:63" ht="13.4" customHeight="1" x14ac:dyDescent="0.3">
      <c r="BF969" s="19"/>
      <c r="BG969" s="19"/>
      <c r="BH969" s="19"/>
      <c r="BI969" s="19"/>
      <c r="BJ969" s="19"/>
      <c r="BK969" s="19"/>
    </row>
    <row r="970" spans="58:63" ht="13.4" customHeight="1" x14ac:dyDescent="0.3">
      <c r="BF970" s="19"/>
      <c r="BG970" s="19"/>
      <c r="BH970" s="19"/>
      <c r="BI970" s="19"/>
      <c r="BJ970" s="19"/>
      <c r="BK970" s="19"/>
    </row>
    <row r="971" spans="58:63" ht="13.4" customHeight="1" x14ac:dyDescent="0.3">
      <c r="BF971" s="19"/>
      <c r="BG971" s="19"/>
      <c r="BH971" s="19"/>
      <c r="BI971" s="19"/>
      <c r="BJ971" s="19"/>
      <c r="BK971" s="19"/>
    </row>
    <row r="972" spans="58:63" ht="13.4" customHeight="1" x14ac:dyDescent="0.3">
      <c r="BF972" s="19"/>
      <c r="BG972" s="19"/>
      <c r="BH972" s="19"/>
      <c r="BI972" s="19"/>
      <c r="BJ972" s="19"/>
      <c r="BK972" s="19"/>
    </row>
    <row r="973" spans="58:63" ht="13.4" customHeight="1" x14ac:dyDescent="0.3">
      <c r="BF973" s="19"/>
      <c r="BG973" s="19"/>
      <c r="BH973" s="19"/>
      <c r="BI973" s="19"/>
      <c r="BJ973" s="19"/>
      <c r="BK973" s="19"/>
    </row>
    <row r="974" spans="58:63" ht="13.4" customHeight="1" x14ac:dyDescent="0.3">
      <c r="BF974" s="19"/>
      <c r="BG974" s="19"/>
      <c r="BH974" s="19"/>
      <c r="BI974" s="19"/>
      <c r="BJ974" s="19"/>
      <c r="BK974" s="19"/>
    </row>
    <row r="975" spans="58:63" ht="13.4" customHeight="1" x14ac:dyDescent="0.3">
      <c r="BF975" s="19"/>
      <c r="BG975" s="19"/>
      <c r="BH975" s="19"/>
      <c r="BI975" s="19"/>
      <c r="BJ975" s="19"/>
      <c r="BK975" s="19"/>
    </row>
    <row r="976" spans="58:63" ht="13.4" customHeight="1" x14ac:dyDescent="0.3">
      <c r="BF976" s="19"/>
      <c r="BG976" s="19"/>
      <c r="BH976" s="19"/>
      <c r="BI976" s="19"/>
      <c r="BJ976" s="19"/>
      <c r="BK976" s="19"/>
    </row>
    <row r="977" spans="58:63" ht="13.4" customHeight="1" x14ac:dyDescent="0.3">
      <c r="BF977" s="19"/>
      <c r="BG977" s="19"/>
      <c r="BH977" s="19"/>
      <c r="BI977" s="19"/>
      <c r="BJ977" s="19"/>
      <c r="BK977" s="19"/>
    </row>
    <row r="978" spans="58:63" ht="13.4" customHeight="1" x14ac:dyDescent="0.3">
      <c r="BF978" s="19"/>
      <c r="BG978" s="19"/>
      <c r="BH978" s="19"/>
      <c r="BI978" s="19"/>
      <c r="BJ978" s="19"/>
      <c r="BK978" s="19"/>
    </row>
    <row r="979" spans="58:63" ht="13.4" customHeight="1" x14ac:dyDescent="0.3">
      <c r="BF979" s="19"/>
      <c r="BG979" s="19"/>
      <c r="BH979" s="19"/>
      <c r="BI979" s="19"/>
      <c r="BJ979" s="19"/>
      <c r="BK979" s="19"/>
    </row>
    <row r="980" spans="58:63" ht="13.4" customHeight="1" x14ac:dyDescent="0.3">
      <c r="BF980" s="19"/>
      <c r="BG980" s="19"/>
      <c r="BH980" s="19"/>
      <c r="BI980" s="19"/>
      <c r="BJ980" s="19"/>
      <c r="BK980" s="19"/>
    </row>
    <row r="981" spans="58:63" ht="13.4" customHeight="1" x14ac:dyDescent="0.3">
      <c r="BF981" s="19"/>
      <c r="BG981" s="19"/>
      <c r="BH981" s="19"/>
      <c r="BI981" s="19"/>
      <c r="BJ981" s="19"/>
      <c r="BK981" s="19"/>
    </row>
    <row r="982" spans="58:63" ht="13.4" customHeight="1" x14ac:dyDescent="0.3">
      <c r="BF982" s="19"/>
      <c r="BG982" s="19"/>
      <c r="BH982" s="19"/>
      <c r="BI982" s="19"/>
      <c r="BJ982" s="19"/>
      <c r="BK982" s="19"/>
    </row>
    <row r="983" spans="58:63" ht="13.4" customHeight="1" x14ac:dyDescent="0.3">
      <c r="BF983" s="19"/>
      <c r="BG983" s="19"/>
      <c r="BH983" s="19"/>
      <c r="BI983" s="19"/>
      <c r="BJ983" s="19"/>
      <c r="BK983" s="19"/>
    </row>
    <row r="984" spans="58:63" ht="13.4" customHeight="1" x14ac:dyDescent="0.3">
      <c r="BF984" s="19"/>
      <c r="BG984" s="19"/>
      <c r="BH984" s="19"/>
      <c r="BI984" s="19"/>
      <c r="BJ984" s="19"/>
      <c r="BK984" s="19"/>
    </row>
    <row r="985" spans="58:63" ht="13.4" customHeight="1" x14ac:dyDescent="0.3">
      <c r="BF985" s="19"/>
      <c r="BG985" s="19"/>
      <c r="BH985" s="19"/>
      <c r="BI985" s="19"/>
      <c r="BJ985" s="19"/>
      <c r="BK985" s="19"/>
    </row>
    <row r="986" spans="58:63" ht="13.4" customHeight="1" x14ac:dyDescent="0.3">
      <c r="BF986" s="19"/>
      <c r="BG986" s="19"/>
      <c r="BH986" s="19"/>
      <c r="BI986" s="19"/>
      <c r="BJ986" s="19"/>
      <c r="BK986" s="19"/>
    </row>
    <row r="987" spans="58:63" ht="13.4" customHeight="1" x14ac:dyDescent="0.3">
      <c r="BF987" s="19"/>
      <c r="BG987" s="19"/>
      <c r="BH987" s="19"/>
      <c r="BI987" s="19"/>
      <c r="BJ987" s="19"/>
      <c r="BK987" s="19"/>
    </row>
    <row r="988" spans="58:63" ht="13.4" customHeight="1" x14ac:dyDescent="0.3">
      <c r="BF988" s="19"/>
      <c r="BG988" s="19"/>
      <c r="BH988" s="19"/>
      <c r="BI988" s="19"/>
      <c r="BJ988" s="19"/>
      <c r="BK988" s="19"/>
    </row>
    <row r="989" spans="58:63" ht="13.4" customHeight="1" x14ac:dyDescent="0.3">
      <c r="BF989" s="19"/>
      <c r="BG989" s="19"/>
      <c r="BH989" s="19"/>
      <c r="BI989" s="19"/>
      <c r="BJ989" s="19"/>
      <c r="BK989" s="19"/>
    </row>
    <row r="990" spans="58:63" ht="13.4" customHeight="1" x14ac:dyDescent="0.3">
      <c r="BF990" s="19"/>
      <c r="BG990" s="19"/>
      <c r="BH990" s="19"/>
      <c r="BI990" s="19"/>
      <c r="BJ990" s="19"/>
      <c r="BK990" s="19"/>
    </row>
    <row r="991" spans="58:63" ht="13.4" customHeight="1" x14ac:dyDescent="0.3">
      <c r="BF991" s="19"/>
      <c r="BG991" s="19"/>
      <c r="BH991" s="19"/>
      <c r="BI991" s="19"/>
      <c r="BJ991" s="19"/>
      <c r="BK991" s="19"/>
    </row>
    <row r="992" spans="58:63" ht="13.4" customHeight="1" x14ac:dyDescent="0.3">
      <c r="BF992" s="19"/>
      <c r="BG992" s="19"/>
      <c r="BH992" s="19"/>
      <c r="BI992" s="19"/>
      <c r="BJ992" s="19"/>
      <c r="BK992" s="19"/>
    </row>
    <row r="993" spans="11:63" ht="13.4" customHeight="1" x14ac:dyDescent="0.3">
      <c r="BF993" s="19"/>
      <c r="BG993" s="19"/>
      <c r="BH993" s="19"/>
      <c r="BI993" s="19"/>
      <c r="BJ993" s="19"/>
      <c r="BK993" s="19"/>
    </row>
    <row r="994" spans="11:63" ht="13.4" customHeight="1" x14ac:dyDescent="0.3">
      <c r="BF994" s="19"/>
      <c r="BG994" s="19"/>
      <c r="BH994" s="19"/>
      <c r="BI994" s="19"/>
      <c r="BJ994" s="19"/>
      <c r="BK994" s="19"/>
    </row>
    <row r="995" spans="11:63" ht="13.4" customHeight="1" x14ac:dyDescent="0.3">
      <c r="BF995" s="19"/>
      <c r="BG995" s="19"/>
      <c r="BH995" s="19"/>
      <c r="BI995" s="19"/>
      <c r="BJ995" s="19"/>
      <c r="BK995" s="19"/>
    </row>
    <row r="996" spans="11:63" ht="13.4" customHeight="1" x14ac:dyDescent="0.3">
      <c r="K996" s="126"/>
      <c r="L996" s="126"/>
      <c r="M996" s="126"/>
      <c r="N996" s="126"/>
      <c r="O996" s="126"/>
      <c r="P996" s="127" t="s">
        <v>52</v>
      </c>
      <c r="Q996" s="127" t="s">
        <v>53</v>
      </c>
      <c r="BF996" s="19"/>
      <c r="BG996" s="19"/>
      <c r="BH996" s="19"/>
      <c r="BI996" s="19"/>
      <c r="BJ996" s="19"/>
      <c r="BK996" s="19"/>
    </row>
    <row r="997" spans="11:63" ht="13.4" customHeight="1" x14ac:dyDescent="0.3">
      <c r="K997" s="130" t="s">
        <v>62</v>
      </c>
      <c r="L997" s="130" t="s">
        <v>63</v>
      </c>
      <c r="M997" s="130" t="s">
        <v>64</v>
      </c>
      <c r="N997" s="130" t="s">
        <v>65</v>
      </c>
      <c r="O997" s="130" t="s">
        <v>66</v>
      </c>
      <c r="P997" s="131"/>
      <c r="Q997" s="132"/>
      <c r="BF997" s="19"/>
      <c r="BG997" s="19"/>
      <c r="BH997" s="19"/>
      <c r="BI997" s="19"/>
      <c r="BJ997" s="19"/>
      <c r="BK997" s="19"/>
    </row>
    <row r="998" spans="11:63" ht="13.4" customHeight="1" x14ac:dyDescent="0.3">
      <c r="K998" s="135" t="e">
        <f t="shared" ref="K998:P998" si="12">CHOOSE(Number_of_Columns,K1003,K1003,K1003,K1005,K1006,K1007,K1008,K1009,K1010,K1011,K1012,K1013,K1014,K1015,K1016)</f>
        <v>#REF!</v>
      </c>
      <c r="L998" s="135" t="e">
        <f t="shared" si="12"/>
        <v>#REF!</v>
      </c>
      <c r="M998" s="135" t="e">
        <f t="shared" si="12"/>
        <v>#REF!</v>
      </c>
      <c r="N998" s="135" t="e">
        <f t="shared" si="12"/>
        <v>#REF!</v>
      </c>
      <c r="O998" s="135" t="e">
        <f t="shared" si="12"/>
        <v>#REF!</v>
      </c>
      <c r="P998" s="136" t="e">
        <f t="shared" si="12"/>
        <v>#REF!</v>
      </c>
      <c r="Q998" s="137" t="e">
        <f>IF(Choose=1,(CHOOSE(Number_of_Columns,Q1003,Q1003,Q1003,Q1005,Q1006,Q1007,Q1008,Q1009,Q1010,Q1011,Q1012,Q1013,Q1014,Q1015,Q1016)),(CHOOSE(Number_of_Columns,R1003,R1003,R1003,R1005,R1006,R1007,R1008,R1009,R1010,R1011,R1012,R1013,R1014,R1015,R1016)))</f>
        <v>#REF!</v>
      </c>
      <c r="BF998" s="19"/>
      <c r="BG998" s="19"/>
      <c r="BH998" s="19"/>
      <c r="BI998" s="19"/>
      <c r="BJ998" s="19"/>
      <c r="BK998" s="19"/>
    </row>
    <row r="999" spans="11:63" ht="13.4" customHeight="1" x14ac:dyDescent="0.3">
      <c r="K999" s="138"/>
      <c r="L999" s="138"/>
      <c r="M999" s="138"/>
      <c r="N999" s="138"/>
      <c r="O999" s="138"/>
      <c r="P999" s="139"/>
      <c r="Q999" s="140"/>
      <c r="BF999" s="19"/>
      <c r="BG999" s="19"/>
      <c r="BH999" s="19"/>
      <c r="BI999" s="19"/>
      <c r="BJ999" s="19"/>
      <c r="BK999" s="19"/>
    </row>
    <row r="1000" spans="11:63" ht="13.4" customHeight="1" x14ac:dyDescent="0.3">
      <c r="K1000" s="141"/>
      <c r="L1000" s="141"/>
      <c r="M1000" s="141"/>
      <c r="N1000" s="141"/>
      <c r="O1000" s="141"/>
      <c r="P1000" s="141"/>
      <c r="Q1000" s="142"/>
      <c r="BF1000" s="19"/>
      <c r="BG1000" s="19"/>
      <c r="BH1000" s="19"/>
      <c r="BI1000" s="19"/>
      <c r="BJ1000" s="19"/>
      <c r="BK1000" s="19"/>
    </row>
    <row r="1001" spans="11:63" ht="13.4" customHeight="1" x14ac:dyDescent="0.3">
      <c r="K1001" s="19"/>
      <c r="L1001" s="19"/>
      <c r="M1001" s="19"/>
      <c r="N1001" s="19"/>
      <c r="O1001" s="19"/>
      <c r="P1001" s="19"/>
      <c r="Q1001" s="19"/>
      <c r="BF1001" s="19"/>
      <c r="BG1001" s="19"/>
      <c r="BH1001" s="19"/>
      <c r="BI1001" s="19"/>
      <c r="BJ1001" s="19"/>
      <c r="BK1001" s="19"/>
    </row>
    <row r="1002" spans="11:63" ht="13.4" customHeight="1" x14ac:dyDescent="0.3">
      <c r="K1002" s="7"/>
      <c r="L1002" s="7"/>
      <c r="M1002" s="7"/>
      <c r="N1002" s="7"/>
      <c r="O1002" s="7"/>
      <c r="P1002" s="7"/>
      <c r="Q1002" s="7"/>
      <c r="BF1002" s="19"/>
      <c r="BG1002" s="19"/>
      <c r="BH1002" s="19"/>
      <c r="BI1002" s="19"/>
      <c r="BJ1002" s="19"/>
      <c r="BK1002" s="19"/>
    </row>
    <row r="1003" spans="11:63" ht="13.4" customHeight="1" x14ac:dyDescent="0.3">
      <c r="K1003" s="145" t="s">
        <v>75</v>
      </c>
      <c r="L1003" s="145" t="s">
        <v>76</v>
      </c>
      <c r="M1003" s="145" t="s">
        <v>77</v>
      </c>
      <c r="N1003" s="145" t="s">
        <v>78</v>
      </c>
      <c r="O1003" s="145" t="s">
        <v>79</v>
      </c>
      <c r="P1003" s="7"/>
      <c r="Q1003" s="7"/>
      <c r="BF1003" s="19"/>
      <c r="BG1003" s="19"/>
      <c r="BH1003" s="19"/>
      <c r="BI1003" s="19"/>
      <c r="BJ1003" s="19"/>
      <c r="BK1003" s="19"/>
    </row>
    <row r="1004" spans="11:63" ht="13.4" customHeight="1" x14ac:dyDescent="0.3">
      <c r="K1004" s="146" t="s">
        <v>62</v>
      </c>
      <c r="L1004" s="146" t="s">
        <v>63</v>
      </c>
      <c r="M1004" s="146" t="s">
        <v>64</v>
      </c>
      <c r="N1004" s="146" t="s">
        <v>65</v>
      </c>
      <c r="O1004" s="146" t="s">
        <v>66</v>
      </c>
      <c r="P1004" s="147"/>
      <c r="Q1004" s="148">
        <v>1</v>
      </c>
      <c r="R1004" s="149">
        <v>2</v>
      </c>
      <c r="BF1004" s="19"/>
      <c r="BG1004" s="19"/>
      <c r="BH1004" s="19"/>
      <c r="BI1004" s="19"/>
      <c r="BJ1004" s="19"/>
      <c r="BK1004" s="19"/>
    </row>
    <row r="1005" spans="11:63" ht="13.4" customHeight="1" x14ac:dyDescent="0.3">
      <c r="K1005" s="153">
        <v>5</v>
      </c>
      <c r="L1005" s="153">
        <v>5</v>
      </c>
      <c r="M1005" s="153">
        <v>5</v>
      </c>
      <c r="N1005" s="153">
        <v>5</v>
      </c>
      <c r="O1005" s="154">
        <v>5</v>
      </c>
      <c r="P1005" s="155">
        <v>4</v>
      </c>
      <c r="Q1005" s="156">
        <v>95</v>
      </c>
      <c r="R1005" s="157">
        <v>66.5</v>
      </c>
      <c r="S1005" s="158"/>
      <c r="BF1005" s="19"/>
      <c r="BG1005" s="19"/>
      <c r="BH1005" s="19"/>
      <c r="BI1005" s="19"/>
      <c r="BJ1005" s="19"/>
      <c r="BK1005" s="19"/>
    </row>
    <row r="1006" spans="11:63" ht="13.4" customHeight="1" x14ac:dyDescent="0.3">
      <c r="K1006" s="153">
        <v>5</v>
      </c>
      <c r="L1006" s="153">
        <v>5</v>
      </c>
      <c r="M1006" s="153">
        <v>5</v>
      </c>
      <c r="N1006" s="153">
        <v>5</v>
      </c>
      <c r="O1006" s="160">
        <v>5</v>
      </c>
      <c r="P1006" s="155">
        <v>5</v>
      </c>
      <c r="Q1006" s="161">
        <f t="shared" ref="Q1006:Q1011" si="13">Q1005-S1006</f>
        <v>94</v>
      </c>
      <c r="R1006" s="162">
        <f t="shared" ref="R1006:R1011" si="14">R1005-S1006</f>
        <v>65.5</v>
      </c>
      <c r="S1006" s="163">
        <v>1</v>
      </c>
      <c r="BF1006" s="19"/>
      <c r="BG1006" s="19"/>
      <c r="BH1006" s="19"/>
      <c r="BI1006" s="19"/>
      <c r="BJ1006" s="19"/>
      <c r="BK1006" s="19"/>
    </row>
    <row r="1007" spans="11:63" ht="13.4" customHeight="1" x14ac:dyDescent="0.3">
      <c r="K1007" s="153">
        <v>5</v>
      </c>
      <c r="L1007" s="153">
        <v>5</v>
      </c>
      <c r="M1007" s="153">
        <v>5</v>
      </c>
      <c r="N1007" s="153">
        <v>5</v>
      </c>
      <c r="O1007" s="160">
        <v>5</v>
      </c>
      <c r="P1007" s="155">
        <v>6</v>
      </c>
      <c r="Q1007" s="161">
        <f t="shared" si="13"/>
        <v>93</v>
      </c>
      <c r="R1007" s="162">
        <f t="shared" si="14"/>
        <v>64.5</v>
      </c>
      <c r="S1007" s="163">
        <v>1</v>
      </c>
      <c r="BF1007" s="19"/>
      <c r="BG1007" s="19"/>
      <c r="BH1007" s="19"/>
      <c r="BI1007" s="19"/>
      <c r="BJ1007" s="19"/>
      <c r="BK1007" s="19"/>
    </row>
    <row r="1008" spans="11:63" ht="13.4" customHeight="1" x14ac:dyDescent="0.3">
      <c r="K1008" s="153">
        <v>5</v>
      </c>
      <c r="L1008" s="153">
        <v>5</v>
      </c>
      <c r="M1008" s="153">
        <v>5</v>
      </c>
      <c r="N1008" s="153">
        <v>5</v>
      </c>
      <c r="O1008" s="160">
        <v>5</v>
      </c>
      <c r="P1008" s="155">
        <v>7</v>
      </c>
      <c r="Q1008" s="161">
        <f t="shared" si="13"/>
        <v>92</v>
      </c>
      <c r="R1008" s="162">
        <f t="shared" si="14"/>
        <v>63.5</v>
      </c>
      <c r="S1008" s="163">
        <v>1</v>
      </c>
      <c r="BF1008" s="19"/>
      <c r="BG1008" s="19"/>
      <c r="BH1008" s="19"/>
      <c r="BI1008" s="19"/>
      <c r="BJ1008" s="19"/>
      <c r="BK1008" s="19"/>
    </row>
    <row r="1009" spans="11:63" ht="13.4" customHeight="1" x14ac:dyDescent="0.3">
      <c r="K1009" s="153">
        <v>5</v>
      </c>
      <c r="L1009" s="153">
        <v>5</v>
      </c>
      <c r="M1009" s="153">
        <v>5</v>
      </c>
      <c r="N1009" s="153">
        <v>5</v>
      </c>
      <c r="O1009" s="160">
        <v>5</v>
      </c>
      <c r="P1009" s="155">
        <v>8</v>
      </c>
      <c r="Q1009" s="161">
        <f t="shared" si="13"/>
        <v>91</v>
      </c>
      <c r="R1009" s="162">
        <f t="shared" si="14"/>
        <v>62.5</v>
      </c>
      <c r="S1009" s="163">
        <v>1</v>
      </c>
      <c r="BF1009" s="19"/>
      <c r="BG1009" s="19"/>
      <c r="BH1009" s="19"/>
      <c r="BI1009" s="19"/>
      <c r="BJ1009" s="19"/>
      <c r="BK1009" s="19"/>
    </row>
    <row r="1010" spans="11:63" ht="13.4" customHeight="1" x14ac:dyDescent="0.3">
      <c r="K1010" s="153">
        <v>5</v>
      </c>
      <c r="L1010" s="153">
        <v>5</v>
      </c>
      <c r="M1010" s="153">
        <v>5</v>
      </c>
      <c r="N1010" s="153">
        <v>5</v>
      </c>
      <c r="O1010" s="160">
        <v>5</v>
      </c>
      <c r="P1010" s="155">
        <v>9</v>
      </c>
      <c r="Q1010" s="161">
        <f t="shared" si="13"/>
        <v>90</v>
      </c>
      <c r="R1010" s="162">
        <f t="shared" si="14"/>
        <v>61.5</v>
      </c>
      <c r="S1010" s="163">
        <v>1</v>
      </c>
      <c r="BF1010" s="19"/>
      <c r="BG1010" s="19"/>
      <c r="BH1010" s="19"/>
      <c r="BI1010" s="19"/>
      <c r="BJ1010" s="19"/>
      <c r="BK1010" s="19"/>
    </row>
    <row r="1011" spans="11:63" ht="13.4" customHeight="1" x14ac:dyDescent="0.3">
      <c r="K1011" s="159">
        <v>5</v>
      </c>
      <c r="L1011" s="153">
        <v>5</v>
      </c>
      <c r="M1011" s="153">
        <v>5</v>
      </c>
      <c r="N1011" s="153">
        <v>5</v>
      </c>
      <c r="O1011" s="160">
        <v>5</v>
      </c>
      <c r="P1011" s="155">
        <v>10</v>
      </c>
      <c r="Q1011" s="161">
        <f t="shared" si="13"/>
        <v>89</v>
      </c>
      <c r="R1011" s="162">
        <f t="shared" si="14"/>
        <v>60.5</v>
      </c>
      <c r="S1011" s="163">
        <v>1</v>
      </c>
      <c r="BF1011" s="19"/>
      <c r="BG1011" s="19"/>
      <c r="BH1011" s="19"/>
      <c r="BI1011" s="19"/>
      <c r="BJ1011" s="19"/>
      <c r="BK1011" s="19"/>
    </row>
    <row r="1012" spans="11:63" ht="13.4" customHeight="1" x14ac:dyDescent="0.3">
      <c r="K1012" s="151" t="e">
        <f>IF(Choose=1,(Q1012-#REF!-#REF!)/(P1012-2),(R1012-#REF!-#REF!)/(P1012-2))</f>
        <v>#REF!</v>
      </c>
      <c r="L1012" s="159">
        <v>5</v>
      </c>
      <c r="M1012" s="153">
        <v>5</v>
      </c>
      <c r="N1012" s="153">
        <v>5</v>
      </c>
      <c r="O1012" s="160">
        <v>5</v>
      </c>
      <c r="P1012" s="155">
        <v>11</v>
      </c>
      <c r="Q1012" s="161">
        <f>Q1011-S1012</f>
        <v>88</v>
      </c>
      <c r="R1012" s="162">
        <f>R1011-S1012</f>
        <v>59.5</v>
      </c>
      <c r="S1012" s="163">
        <v>1</v>
      </c>
      <c r="BF1012" s="19"/>
      <c r="BG1012" s="19"/>
      <c r="BH1012" s="19"/>
      <c r="BI1012" s="19"/>
      <c r="BJ1012" s="19"/>
      <c r="BK1012" s="19"/>
    </row>
    <row r="1013" spans="11:63" ht="13.4" customHeight="1" x14ac:dyDescent="0.3">
      <c r="K1013" s="150" t="e">
        <f>IF(Choose=1,(Q1013-#REF!-#REF!)/(P1013-2),(R1013-#REF!-#REF!)/(P1013-2))</f>
        <v>#REF!</v>
      </c>
      <c r="L1013" s="150" t="e">
        <f>IF(Choose=1,(Q1013-#REF!-#REF!)/(P1013-2),(R1013-#REF!-#REF!)/(P1013-2))</f>
        <v>#REF!</v>
      </c>
      <c r="M1013" s="159">
        <v>5</v>
      </c>
      <c r="N1013" s="153">
        <v>5</v>
      </c>
      <c r="O1013" s="160">
        <v>5</v>
      </c>
      <c r="P1013" s="155">
        <v>12</v>
      </c>
      <c r="Q1013" s="161">
        <f>Q1012-S1013</f>
        <v>87</v>
      </c>
      <c r="R1013" s="162">
        <f>R1012-S1013</f>
        <v>58.5</v>
      </c>
      <c r="S1013" s="163">
        <v>1</v>
      </c>
      <c r="BF1013" s="19"/>
      <c r="BG1013" s="19"/>
      <c r="BH1013" s="19"/>
      <c r="BI1013" s="19"/>
      <c r="BJ1013" s="19"/>
      <c r="BK1013" s="19"/>
    </row>
    <row r="1014" spans="11:63" ht="13.4" customHeight="1" x14ac:dyDescent="0.3">
      <c r="K1014" s="150" t="e">
        <f>IF(Choose=1,(Q1014-#REF!-#REF!)/(P1014-2),(R1014-#REF!-#REF!)/(P1014-2))</f>
        <v>#REF!</v>
      </c>
      <c r="L1014" s="150" t="e">
        <f>IF(Choose=1,(Q1014-#REF!-#REF!)/(P1014-2),(R1014-#REF!-#REF!)/(P1014-2))</f>
        <v>#REF!</v>
      </c>
      <c r="M1014" s="150" t="e">
        <f>IF(Choose=1,(Q1014-#REF!-#REF!)/(P1014-2),(R1014-#REF!-#REF!)/(P1014-2))</f>
        <v>#REF!</v>
      </c>
      <c r="N1014" s="159">
        <v>5</v>
      </c>
      <c r="O1014" s="160">
        <v>5</v>
      </c>
      <c r="P1014" s="155">
        <v>13</v>
      </c>
      <c r="Q1014" s="161">
        <f>Q1013-S1014</f>
        <v>86</v>
      </c>
      <c r="R1014" s="162">
        <f>R1013-S1014</f>
        <v>57.5</v>
      </c>
      <c r="S1014" s="163">
        <v>1</v>
      </c>
      <c r="BF1014" s="19"/>
      <c r="BG1014" s="19"/>
      <c r="BH1014" s="19"/>
      <c r="BI1014" s="19"/>
      <c r="BJ1014" s="19"/>
      <c r="BK1014" s="19"/>
    </row>
    <row r="1015" spans="11:63" ht="13.4" customHeight="1" x14ac:dyDescent="0.3">
      <c r="K1015" s="150" t="e">
        <f>IF(Choose=1,(Q1015-#REF!-#REF!)/(P1015-2),(R1015-#REF!-#REF!)/(P1015-2))</f>
        <v>#REF!</v>
      </c>
      <c r="L1015" s="150" t="e">
        <f>IF(Choose=1,(Q1015-#REF!-#REF!)/(P1015-2),(R1015-#REF!-#REF!)/(P1015-2))</f>
        <v>#REF!</v>
      </c>
      <c r="M1015" s="150" t="e">
        <f>IF(Choose=1,(Q1015-#REF!-#REF!)/(P1015-2),(R1015-#REF!-#REF!)/(P1015-2))</f>
        <v>#REF!</v>
      </c>
      <c r="N1015" s="150" t="e">
        <f>IF(Choose=1,(Q1015-#REF!-#REF!)/(P1015-2),(R1015-#REF!-#REF!)/(P1015-2))</f>
        <v>#REF!</v>
      </c>
      <c r="O1015" s="164">
        <v>5</v>
      </c>
      <c r="P1015" s="155">
        <v>14</v>
      </c>
      <c r="Q1015" s="161">
        <f>Q1014-S1015</f>
        <v>85</v>
      </c>
      <c r="R1015" s="162">
        <f>R1014-S1015</f>
        <v>56.5</v>
      </c>
      <c r="S1015" s="163">
        <v>1</v>
      </c>
      <c r="BF1015" s="19"/>
      <c r="BG1015" s="19"/>
      <c r="BH1015" s="19"/>
      <c r="BI1015" s="19"/>
      <c r="BJ1015" s="19"/>
      <c r="BK1015" s="19"/>
    </row>
    <row r="1016" spans="11:63" ht="13.4" customHeight="1" x14ac:dyDescent="0.3">
      <c r="K1016" s="165" t="e">
        <f>IF(Choose=1,(Q1016-#REF!-#REF!)/(P1016-2),(R1016-#REF!-#REF!)/(P1016-2))</f>
        <v>#REF!</v>
      </c>
      <c r="L1016" s="165" t="e">
        <f>IF(Choose=1,(Q1016-#REF!-#REF!)/(P1016-2),(R1016-#REF!-#REF!)/(P1016-2))</f>
        <v>#REF!</v>
      </c>
      <c r="M1016" s="165" t="e">
        <f>IF(Choose=1,(Q1016-#REF!-#REF!)/(P1016-2),(R1016-#REF!-#REF!)/(P1016-2))</f>
        <v>#REF!</v>
      </c>
      <c r="N1016" s="165" t="e">
        <f>IF(Choose=1,(Q1016-#REF!-#REF!)/(P1016-2),(R1016-#REF!-#REF!)/(P1016-2))</f>
        <v>#REF!</v>
      </c>
      <c r="O1016" s="166" t="e">
        <f>IF(Choose=1,(Q1016-#REF!-#REF!)/(P1016-2),(R1016-#REF!-#REF!)/(P1016-2))</f>
        <v>#REF!</v>
      </c>
      <c r="P1016" s="167">
        <v>15</v>
      </c>
      <c r="Q1016" s="168">
        <f>Q1015-S1016</f>
        <v>84</v>
      </c>
      <c r="R1016" s="169">
        <f>R1015-S1016</f>
        <v>55.5</v>
      </c>
      <c r="S1016" s="170">
        <v>1</v>
      </c>
      <c r="BF1016" s="19"/>
      <c r="BG1016" s="19"/>
      <c r="BH1016" s="19"/>
      <c r="BI1016" s="19"/>
      <c r="BJ1016" s="19"/>
      <c r="BK1016" s="19"/>
    </row>
    <row r="1017" spans="11:63" ht="13.4" customHeight="1" x14ac:dyDescent="0.3">
      <c r="BF1017" s="19"/>
      <c r="BG1017" s="19"/>
      <c r="BH1017" s="19"/>
      <c r="BI1017" s="19"/>
      <c r="BJ1017" s="19"/>
      <c r="BK1017" s="19"/>
    </row>
    <row r="1018" spans="11:63" ht="13.4" customHeight="1" x14ac:dyDescent="0.3">
      <c r="BF1018" s="19"/>
      <c r="BG1018" s="19"/>
      <c r="BH1018" s="19"/>
      <c r="BI1018" s="19"/>
      <c r="BJ1018" s="19"/>
      <c r="BK1018" s="19"/>
    </row>
    <row r="1019" spans="11:63" ht="13.4" customHeight="1" x14ac:dyDescent="0.3">
      <c r="BF1019" s="19"/>
      <c r="BG1019" s="19"/>
      <c r="BH1019" s="19"/>
      <c r="BI1019" s="19"/>
      <c r="BJ1019" s="19"/>
      <c r="BK1019" s="19"/>
    </row>
    <row r="1020" spans="11:63" ht="13.4" customHeight="1" x14ac:dyDescent="0.3">
      <c r="BF1020" s="19"/>
      <c r="BG1020" s="19"/>
      <c r="BH1020" s="19"/>
      <c r="BI1020" s="19"/>
      <c r="BJ1020" s="19"/>
      <c r="BK1020" s="19"/>
    </row>
    <row r="1021" spans="11:63" ht="13.4" customHeight="1" x14ac:dyDescent="0.3">
      <c r="BF1021" s="19"/>
      <c r="BG1021" s="19"/>
      <c r="BH1021" s="19"/>
      <c r="BI1021" s="19"/>
      <c r="BJ1021" s="19"/>
      <c r="BK1021" s="19"/>
    </row>
    <row r="1022" spans="11:63" ht="13.4" customHeight="1" x14ac:dyDescent="0.3">
      <c r="BF1022" s="19"/>
      <c r="BG1022" s="19"/>
      <c r="BH1022" s="19"/>
      <c r="BI1022" s="19"/>
      <c r="BJ1022" s="19"/>
      <c r="BK1022" s="19"/>
    </row>
    <row r="1023" spans="11:63" ht="13.4" customHeight="1" x14ac:dyDescent="0.3">
      <c r="BF1023" s="19"/>
      <c r="BG1023" s="19"/>
      <c r="BH1023" s="19"/>
      <c r="BI1023" s="19"/>
      <c r="BJ1023" s="19"/>
      <c r="BK1023" s="19"/>
    </row>
    <row r="1024" spans="11:63" ht="13.4" customHeight="1" x14ac:dyDescent="0.3">
      <c r="BF1024" s="19"/>
      <c r="BG1024" s="19"/>
      <c r="BH1024" s="19"/>
      <c r="BI1024" s="19"/>
      <c r="BJ1024" s="19"/>
      <c r="BK1024" s="19"/>
    </row>
    <row r="1025" spans="58:63" ht="13.4" customHeight="1" x14ac:dyDescent="0.3">
      <c r="BF1025" s="19"/>
      <c r="BG1025" s="19"/>
      <c r="BH1025" s="19"/>
      <c r="BI1025" s="19"/>
      <c r="BJ1025" s="19"/>
      <c r="BK1025" s="19"/>
    </row>
    <row r="1026" spans="58:63" ht="13.4" customHeight="1" x14ac:dyDescent="0.3">
      <c r="BF1026" s="19"/>
      <c r="BG1026" s="19"/>
      <c r="BH1026" s="19"/>
      <c r="BI1026" s="19"/>
      <c r="BJ1026" s="19"/>
      <c r="BK1026" s="19"/>
    </row>
    <row r="1027" spans="58:63" ht="13.4" customHeight="1" x14ac:dyDescent="0.3">
      <c r="BF1027" s="19"/>
      <c r="BG1027" s="19"/>
      <c r="BH1027" s="19"/>
      <c r="BI1027" s="19"/>
      <c r="BJ1027" s="19"/>
      <c r="BK1027" s="19"/>
    </row>
    <row r="1028" spans="58:63" ht="13.4" customHeight="1" x14ac:dyDescent="0.3">
      <c r="BF1028" s="19"/>
      <c r="BG1028" s="19"/>
      <c r="BH1028" s="19"/>
      <c r="BI1028" s="19"/>
      <c r="BJ1028" s="19"/>
      <c r="BK1028" s="19"/>
    </row>
    <row r="1029" spans="58:63" ht="13.4" customHeight="1" x14ac:dyDescent="0.3">
      <c r="BF1029" s="19"/>
      <c r="BG1029" s="19"/>
      <c r="BH1029" s="19"/>
      <c r="BI1029" s="19"/>
      <c r="BJ1029" s="19"/>
      <c r="BK1029" s="19"/>
    </row>
    <row r="1030" spans="58:63" ht="13.4" customHeight="1" x14ac:dyDescent="0.3">
      <c r="BF1030" s="19"/>
      <c r="BG1030" s="19"/>
      <c r="BH1030" s="19"/>
      <c r="BI1030" s="19"/>
      <c r="BJ1030" s="19"/>
      <c r="BK1030" s="19"/>
    </row>
    <row r="1031" spans="58:63" ht="13.4" customHeight="1" x14ac:dyDescent="0.3">
      <c r="BF1031" s="19"/>
      <c r="BG1031" s="19"/>
      <c r="BH1031" s="19"/>
      <c r="BI1031" s="19"/>
      <c r="BJ1031" s="19"/>
      <c r="BK1031" s="19"/>
    </row>
    <row r="1032" spans="58:63" ht="13.4" customHeight="1" x14ac:dyDescent="0.3">
      <c r="BF1032" s="19"/>
      <c r="BG1032" s="19"/>
      <c r="BH1032" s="19"/>
      <c r="BI1032" s="19"/>
      <c r="BJ1032" s="19"/>
      <c r="BK1032" s="19"/>
    </row>
    <row r="1033" spans="58:63" ht="13.4" customHeight="1" x14ac:dyDescent="0.3">
      <c r="BF1033" s="19"/>
      <c r="BG1033" s="19"/>
      <c r="BH1033" s="19"/>
      <c r="BI1033" s="19"/>
      <c r="BJ1033" s="19"/>
      <c r="BK1033" s="19"/>
    </row>
    <row r="1034" spans="58:63" ht="13.4" customHeight="1" x14ac:dyDescent="0.3">
      <c r="BF1034" s="19"/>
      <c r="BG1034" s="19"/>
      <c r="BH1034" s="19"/>
      <c r="BI1034" s="19"/>
      <c r="BJ1034" s="19"/>
      <c r="BK1034" s="19"/>
    </row>
    <row r="1035" spans="58:63" ht="13.4" customHeight="1" x14ac:dyDescent="0.3">
      <c r="BF1035" s="19"/>
      <c r="BG1035" s="19"/>
      <c r="BH1035" s="19"/>
      <c r="BI1035" s="19"/>
      <c r="BJ1035" s="19"/>
      <c r="BK1035" s="19"/>
    </row>
    <row r="1036" spans="58:63" ht="13.4" customHeight="1" x14ac:dyDescent="0.3">
      <c r="BF1036" s="19"/>
      <c r="BG1036" s="19"/>
      <c r="BH1036" s="19"/>
      <c r="BI1036" s="19"/>
      <c r="BJ1036" s="19"/>
      <c r="BK1036" s="19"/>
    </row>
    <row r="1037" spans="58:63" ht="13.4" customHeight="1" x14ac:dyDescent="0.3">
      <c r="BF1037" s="19"/>
      <c r="BG1037" s="19"/>
      <c r="BH1037" s="19"/>
      <c r="BI1037" s="19"/>
      <c r="BJ1037" s="19"/>
      <c r="BK1037" s="19"/>
    </row>
    <row r="1038" spans="58:63" ht="13.4" customHeight="1" x14ac:dyDescent="0.3">
      <c r="BF1038" s="19"/>
      <c r="BG1038" s="19"/>
      <c r="BH1038" s="19"/>
      <c r="BI1038" s="19"/>
      <c r="BJ1038" s="19"/>
      <c r="BK1038" s="19"/>
    </row>
    <row r="1039" spans="58:63" ht="13.4" customHeight="1" x14ac:dyDescent="0.3">
      <c r="BF1039" s="19"/>
      <c r="BG1039" s="19"/>
      <c r="BH1039" s="19"/>
      <c r="BI1039" s="19"/>
      <c r="BJ1039" s="19"/>
      <c r="BK1039" s="19"/>
    </row>
    <row r="1040" spans="58:63" ht="13.4" customHeight="1" x14ac:dyDescent="0.3">
      <c r="BF1040" s="19"/>
      <c r="BG1040" s="19"/>
      <c r="BH1040" s="19"/>
      <c r="BI1040" s="19"/>
      <c r="BJ1040" s="19"/>
      <c r="BK1040" s="19"/>
    </row>
    <row r="1041" spans="58:63" ht="13.4" customHeight="1" x14ac:dyDescent="0.3">
      <c r="BF1041" s="19"/>
      <c r="BG1041" s="19"/>
      <c r="BH1041" s="19"/>
      <c r="BI1041" s="19"/>
      <c r="BJ1041" s="19"/>
      <c r="BK1041" s="19"/>
    </row>
    <row r="1042" spans="58:63" ht="13.4" customHeight="1" x14ac:dyDescent="0.3">
      <c r="BF1042" s="19"/>
      <c r="BG1042" s="19"/>
      <c r="BH1042" s="19"/>
      <c r="BI1042" s="19"/>
      <c r="BJ1042" s="19"/>
      <c r="BK1042" s="19"/>
    </row>
    <row r="1043" spans="58:63" ht="13.4" customHeight="1" x14ac:dyDescent="0.3">
      <c r="BF1043" s="19"/>
      <c r="BG1043" s="19"/>
      <c r="BH1043" s="19"/>
      <c r="BI1043" s="19"/>
      <c r="BJ1043" s="19"/>
      <c r="BK1043" s="19"/>
    </row>
    <row r="1044" spans="58:63" ht="13.4" customHeight="1" x14ac:dyDescent="0.3">
      <c r="BF1044" s="19"/>
      <c r="BG1044" s="19"/>
      <c r="BH1044" s="19"/>
      <c r="BI1044" s="19"/>
      <c r="BJ1044" s="19"/>
      <c r="BK1044" s="19"/>
    </row>
    <row r="1045" spans="58:63" ht="13.4" customHeight="1" x14ac:dyDescent="0.3">
      <c r="BF1045" s="19"/>
      <c r="BG1045" s="19"/>
      <c r="BH1045" s="19"/>
      <c r="BI1045" s="19"/>
      <c r="BJ1045" s="19"/>
      <c r="BK1045" s="19"/>
    </row>
    <row r="1046" spans="58:63" ht="13.4" customHeight="1" x14ac:dyDescent="0.3">
      <c r="BF1046" s="19"/>
      <c r="BG1046" s="19"/>
      <c r="BH1046" s="19"/>
      <c r="BI1046" s="19"/>
      <c r="BJ1046" s="19"/>
      <c r="BK1046" s="19"/>
    </row>
    <row r="1047" spans="58:63" ht="13.4" customHeight="1" x14ac:dyDescent="0.3">
      <c r="BF1047" s="19"/>
      <c r="BG1047" s="19"/>
      <c r="BH1047" s="19"/>
      <c r="BI1047" s="19"/>
      <c r="BJ1047" s="19"/>
      <c r="BK1047" s="19"/>
    </row>
    <row r="1048" spans="58:63" ht="13.4" customHeight="1" x14ac:dyDescent="0.3">
      <c r="BF1048" s="19"/>
      <c r="BG1048" s="19"/>
      <c r="BH1048" s="19"/>
      <c r="BI1048" s="19"/>
      <c r="BJ1048" s="19"/>
      <c r="BK1048" s="19"/>
    </row>
    <row r="1049" spans="58:63" ht="13.4" customHeight="1" x14ac:dyDescent="0.3">
      <c r="BF1049" s="19"/>
      <c r="BG1049" s="19"/>
      <c r="BH1049" s="19"/>
      <c r="BI1049" s="19"/>
      <c r="BJ1049" s="19"/>
      <c r="BK1049" s="19"/>
    </row>
    <row r="1050" spans="58:63" ht="13.4" customHeight="1" x14ac:dyDescent="0.3">
      <c r="BF1050" s="19"/>
      <c r="BG1050" s="19"/>
      <c r="BH1050" s="19"/>
      <c r="BI1050" s="19"/>
      <c r="BJ1050" s="19"/>
      <c r="BK1050" s="19"/>
    </row>
    <row r="1051" spans="58:63" ht="13.4" customHeight="1" x14ac:dyDescent="0.3">
      <c r="BF1051" s="19"/>
      <c r="BG1051" s="19"/>
      <c r="BH1051" s="19"/>
      <c r="BI1051" s="19"/>
      <c r="BJ1051" s="19"/>
      <c r="BK1051" s="19"/>
    </row>
    <row r="1052" spans="58:63" ht="13.4" customHeight="1" x14ac:dyDescent="0.3">
      <c r="BF1052" s="19"/>
      <c r="BG1052" s="19"/>
      <c r="BH1052" s="19"/>
      <c r="BI1052" s="19"/>
      <c r="BJ1052" s="19"/>
      <c r="BK1052" s="19"/>
    </row>
    <row r="1053" spans="58:63" ht="13.4" customHeight="1" x14ac:dyDescent="0.3">
      <c r="BF1053" s="19"/>
      <c r="BG1053" s="19"/>
      <c r="BH1053" s="19"/>
      <c r="BI1053" s="19"/>
      <c r="BJ1053" s="19"/>
      <c r="BK1053" s="19"/>
    </row>
    <row r="1054" spans="58:63" ht="13.4" customHeight="1" x14ac:dyDescent="0.3">
      <c r="BF1054" s="19"/>
      <c r="BG1054" s="19"/>
      <c r="BH1054" s="19"/>
      <c r="BI1054" s="19"/>
      <c r="BJ1054" s="19"/>
      <c r="BK1054" s="19"/>
    </row>
    <row r="1055" spans="58:63" ht="13.4" customHeight="1" x14ac:dyDescent="0.3">
      <c r="BF1055" s="19"/>
      <c r="BG1055" s="19"/>
      <c r="BH1055" s="19"/>
      <c r="BI1055" s="19"/>
      <c r="BJ1055" s="19"/>
      <c r="BK1055" s="19"/>
    </row>
    <row r="1056" spans="58:63" ht="13.4" customHeight="1" x14ac:dyDescent="0.3">
      <c r="BF1056" s="19"/>
      <c r="BG1056" s="19"/>
      <c r="BH1056" s="19"/>
      <c r="BI1056" s="19"/>
      <c r="BJ1056" s="19"/>
      <c r="BK1056" s="19"/>
    </row>
    <row r="1057" spans="58:63" ht="13.4" customHeight="1" x14ac:dyDescent="0.3">
      <c r="BF1057" s="19"/>
      <c r="BG1057" s="19"/>
      <c r="BH1057" s="19"/>
      <c r="BI1057" s="19"/>
      <c r="BJ1057" s="19"/>
      <c r="BK1057" s="19"/>
    </row>
    <row r="1058" spans="58:63" ht="13.4" customHeight="1" x14ac:dyDescent="0.3">
      <c r="BF1058" s="19"/>
      <c r="BG1058" s="19"/>
      <c r="BH1058" s="19"/>
      <c r="BI1058" s="19"/>
      <c r="BJ1058" s="19"/>
      <c r="BK1058" s="19"/>
    </row>
    <row r="1059" spans="58:63" ht="13.4" customHeight="1" x14ac:dyDescent="0.3">
      <c r="BF1059" s="19"/>
      <c r="BG1059" s="19"/>
      <c r="BH1059" s="19"/>
      <c r="BI1059" s="19"/>
      <c r="BJ1059" s="19"/>
      <c r="BK1059" s="19"/>
    </row>
    <row r="1060" spans="58:63" ht="13.4" customHeight="1" x14ac:dyDescent="0.3">
      <c r="BF1060" s="19"/>
      <c r="BG1060" s="19"/>
      <c r="BH1060" s="19"/>
      <c r="BI1060" s="19"/>
      <c r="BJ1060" s="19"/>
      <c r="BK1060" s="19"/>
    </row>
    <row r="1061" spans="58:63" ht="13.4" customHeight="1" x14ac:dyDescent="0.3">
      <c r="BF1061" s="19"/>
      <c r="BG1061" s="19"/>
      <c r="BH1061" s="19"/>
      <c r="BI1061" s="19"/>
      <c r="BJ1061" s="19"/>
      <c r="BK1061" s="19"/>
    </row>
    <row r="1062" spans="58:63" ht="13.4" customHeight="1" x14ac:dyDescent="0.3">
      <c r="BF1062" s="19"/>
      <c r="BG1062" s="19"/>
      <c r="BH1062" s="19"/>
      <c r="BI1062" s="19"/>
      <c r="BJ1062" s="19"/>
      <c r="BK1062" s="19"/>
    </row>
    <row r="1063" spans="58:63" ht="13.4" customHeight="1" x14ac:dyDescent="0.3">
      <c r="BF1063" s="19"/>
      <c r="BG1063" s="19"/>
      <c r="BH1063" s="19"/>
      <c r="BI1063" s="19"/>
      <c r="BJ1063" s="19"/>
      <c r="BK1063" s="19"/>
    </row>
    <row r="1064" spans="58:63" ht="13.4" customHeight="1" x14ac:dyDescent="0.3">
      <c r="BF1064" s="19"/>
      <c r="BG1064" s="19"/>
      <c r="BH1064" s="19"/>
      <c r="BI1064" s="19"/>
      <c r="BJ1064" s="19"/>
      <c r="BK1064" s="19"/>
    </row>
    <row r="1065" spans="58:63" ht="13.4" customHeight="1" x14ac:dyDescent="0.3">
      <c r="BF1065" s="19"/>
      <c r="BG1065" s="19"/>
      <c r="BH1065" s="19"/>
      <c r="BI1065" s="19"/>
      <c r="BJ1065" s="19"/>
      <c r="BK1065" s="19"/>
    </row>
    <row r="1066" spans="58:63" ht="13.4" customHeight="1" x14ac:dyDescent="0.3">
      <c r="BF1066" s="19"/>
      <c r="BG1066" s="19"/>
      <c r="BH1066" s="19"/>
      <c r="BI1066" s="19"/>
      <c r="BJ1066" s="19"/>
      <c r="BK1066" s="19"/>
    </row>
    <row r="1067" spans="58:63" ht="13.4" customHeight="1" x14ac:dyDescent="0.3">
      <c r="BF1067" s="19"/>
      <c r="BG1067" s="19"/>
      <c r="BH1067" s="19"/>
      <c r="BI1067" s="19"/>
      <c r="BJ1067" s="19"/>
      <c r="BK1067" s="19"/>
    </row>
    <row r="1068" spans="58:63" ht="13.4" customHeight="1" x14ac:dyDescent="0.3">
      <c r="BF1068" s="19"/>
      <c r="BG1068" s="19"/>
      <c r="BH1068" s="19"/>
      <c r="BI1068" s="19"/>
      <c r="BJ1068" s="19"/>
      <c r="BK1068" s="19"/>
    </row>
    <row r="1069" spans="58:63" ht="13.4" customHeight="1" x14ac:dyDescent="0.3">
      <c r="BF1069" s="19"/>
      <c r="BG1069" s="19"/>
      <c r="BH1069" s="19"/>
      <c r="BI1069" s="19"/>
      <c r="BJ1069" s="19"/>
      <c r="BK1069" s="19"/>
    </row>
    <row r="1070" spans="58:63" ht="13.4" customHeight="1" x14ac:dyDescent="0.3">
      <c r="BF1070" s="19"/>
      <c r="BG1070" s="19"/>
      <c r="BH1070" s="19"/>
      <c r="BI1070" s="19"/>
      <c r="BJ1070" s="19"/>
      <c r="BK1070" s="19"/>
    </row>
    <row r="1071" spans="58:63" ht="13.4" customHeight="1" x14ac:dyDescent="0.3">
      <c r="BF1071" s="19"/>
      <c r="BG1071" s="19"/>
      <c r="BH1071" s="19"/>
      <c r="BI1071" s="19"/>
      <c r="BJ1071" s="19"/>
      <c r="BK1071" s="19"/>
    </row>
    <row r="1072" spans="58:63" ht="13.4" customHeight="1" x14ac:dyDescent="0.3">
      <c r="BF1072" s="19"/>
      <c r="BG1072" s="19"/>
      <c r="BH1072" s="19"/>
      <c r="BI1072" s="19"/>
      <c r="BJ1072" s="19"/>
      <c r="BK1072" s="19"/>
    </row>
    <row r="1073" spans="58:63" ht="13.4" customHeight="1" x14ac:dyDescent="0.3">
      <c r="BF1073" s="19"/>
      <c r="BG1073" s="19"/>
      <c r="BH1073" s="19"/>
      <c r="BI1073" s="19"/>
      <c r="BJ1073" s="19"/>
      <c r="BK1073" s="19"/>
    </row>
    <row r="1074" spans="58:63" ht="13.4" customHeight="1" x14ac:dyDescent="0.3">
      <c r="BF1074" s="19"/>
      <c r="BG1074" s="19"/>
      <c r="BH1074" s="19"/>
      <c r="BI1074" s="19"/>
      <c r="BJ1074" s="19"/>
      <c r="BK1074" s="19"/>
    </row>
    <row r="1075" spans="58:63" ht="13.4" customHeight="1" x14ac:dyDescent="0.3">
      <c r="BF1075" s="19"/>
      <c r="BG1075" s="19"/>
      <c r="BH1075" s="19"/>
      <c r="BI1075" s="19"/>
      <c r="BJ1075" s="19"/>
      <c r="BK1075" s="19"/>
    </row>
    <row r="1076" spans="58:63" ht="13.4" customHeight="1" x14ac:dyDescent="0.3">
      <c r="BF1076" s="19"/>
      <c r="BG1076" s="19"/>
      <c r="BH1076" s="19"/>
      <c r="BI1076" s="19"/>
      <c r="BJ1076" s="19"/>
      <c r="BK1076" s="19"/>
    </row>
    <row r="1077" spans="58:63" ht="13.4" customHeight="1" x14ac:dyDescent="0.3">
      <c r="BF1077" s="19"/>
      <c r="BG1077" s="19"/>
      <c r="BH1077" s="19"/>
      <c r="BI1077" s="19"/>
      <c r="BJ1077" s="19"/>
      <c r="BK1077" s="19"/>
    </row>
    <row r="1078" spans="58:63" ht="13.4" customHeight="1" x14ac:dyDescent="0.3">
      <c r="BF1078" s="19"/>
      <c r="BG1078" s="19"/>
      <c r="BH1078" s="19"/>
      <c r="BI1078" s="19"/>
      <c r="BJ1078" s="19"/>
      <c r="BK1078" s="19"/>
    </row>
    <row r="1079" spans="58:63" ht="13.4" customHeight="1" x14ac:dyDescent="0.3">
      <c r="BF1079" s="19"/>
      <c r="BG1079" s="19"/>
      <c r="BH1079" s="19"/>
      <c r="BI1079" s="19"/>
      <c r="BJ1079" s="19"/>
      <c r="BK1079" s="19"/>
    </row>
    <row r="1080" spans="58:63" ht="13.4" customHeight="1" x14ac:dyDescent="0.3">
      <c r="BF1080" s="19"/>
      <c r="BG1080" s="19"/>
      <c r="BH1080" s="19"/>
      <c r="BI1080" s="19"/>
      <c r="BJ1080" s="19"/>
      <c r="BK1080" s="19"/>
    </row>
    <row r="1081" spans="58:63" ht="13.4" customHeight="1" x14ac:dyDescent="0.3">
      <c r="BF1081" s="19"/>
      <c r="BG1081" s="19"/>
      <c r="BH1081" s="19"/>
      <c r="BI1081" s="19"/>
      <c r="BJ1081" s="19"/>
      <c r="BK1081" s="19"/>
    </row>
    <row r="1082" spans="58:63" ht="13.4" customHeight="1" x14ac:dyDescent="0.3">
      <c r="BF1082" s="19"/>
      <c r="BG1082" s="19"/>
      <c r="BH1082" s="19"/>
      <c r="BI1082" s="19"/>
      <c r="BJ1082" s="19"/>
      <c r="BK1082" s="19"/>
    </row>
    <row r="1083" spans="58:63" ht="13.4" customHeight="1" x14ac:dyDescent="0.3">
      <c r="BF1083" s="19"/>
      <c r="BG1083" s="19"/>
      <c r="BH1083" s="19"/>
      <c r="BI1083" s="19"/>
      <c r="BJ1083" s="19"/>
      <c r="BK1083" s="19"/>
    </row>
    <row r="1084" spans="58:63" ht="13.4" customHeight="1" x14ac:dyDescent="0.3">
      <c r="BF1084" s="19"/>
      <c r="BG1084" s="19"/>
      <c r="BH1084" s="19"/>
      <c r="BI1084" s="19"/>
      <c r="BJ1084" s="19"/>
      <c r="BK1084" s="19"/>
    </row>
    <row r="1085" spans="58:63" ht="13.4" customHeight="1" x14ac:dyDescent="0.3">
      <c r="BF1085" s="19"/>
      <c r="BG1085" s="19"/>
      <c r="BH1085" s="19"/>
      <c r="BI1085" s="19"/>
      <c r="BJ1085" s="19"/>
      <c r="BK1085" s="19"/>
    </row>
    <row r="1086" spans="58:63" ht="13.4" customHeight="1" x14ac:dyDescent="0.3">
      <c r="BF1086" s="19"/>
      <c r="BG1086" s="19"/>
      <c r="BH1086" s="19"/>
      <c r="BI1086" s="19"/>
      <c r="BJ1086" s="19"/>
      <c r="BK1086" s="19"/>
    </row>
    <row r="1087" spans="58:63" ht="13" x14ac:dyDescent="0.3">
      <c r="BF1087" s="19"/>
      <c r="BG1087" s="19"/>
      <c r="BH1087" s="19"/>
      <c r="BI1087" s="19"/>
      <c r="BJ1087" s="19"/>
      <c r="BK1087" s="19"/>
    </row>
    <row r="1088" spans="58:63" ht="13" x14ac:dyDescent="0.3">
      <c r="BF1088" s="19"/>
      <c r="BG1088" s="19"/>
      <c r="BH1088" s="19"/>
      <c r="BI1088" s="19"/>
      <c r="BJ1088" s="19"/>
      <c r="BK1088" s="19"/>
    </row>
    <row r="1089" spans="58:63" ht="13" x14ac:dyDescent="0.3">
      <c r="BF1089" s="19"/>
      <c r="BG1089" s="19"/>
      <c r="BH1089" s="19"/>
      <c r="BI1089" s="19"/>
      <c r="BJ1089" s="19"/>
      <c r="BK1089" s="19"/>
    </row>
    <row r="1090" spans="58:63" ht="13" x14ac:dyDescent="0.3">
      <c r="BF1090" s="19"/>
      <c r="BG1090" s="19"/>
      <c r="BH1090" s="19"/>
      <c r="BI1090" s="19"/>
      <c r="BJ1090" s="19"/>
      <c r="BK1090" s="19"/>
    </row>
    <row r="1091" spans="58:63" ht="13" x14ac:dyDescent="0.3">
      <c r="BF1091" s="19"/>
      <c r="BG1091" s="19"/>
      <c r="BH1091" s="19"/>
      <c r="BI1091" s="19"/>
      <c r="BJ1091" s="19"/>
      <c r="BK1091" s="19"/>
    </row>
    <row r="1092" spans="58:63" ht="13" x14ac:dyDescent="0.3">
      <c r="BF1092" s="19"/>
      <c r="BG1092" s="19"/>
      <c r="BH1092" s="19"/>
      <c r="BI1092" s="19"/>
      <c r="BJ1092" s="19"/>
      <c r="BK1092" s="19"/>
    </row>
    <row r="1093" spans="58:63" ht="13" x14ac:dyDescent="0.3">
      <c r="BF1093" s="19"/>
      <c r="BG1093" s="19"/>
      <c r="BH1093" s="19"/>
      <c r="BI1093" s="19"/>
      <c r="BJ1093" s="19"/>
      <c r="BK1093" s="19"/>
    </row>
    <row r="1094" spans="58:63" ht="13" x14ac:dyDescent="0.3">
      <c r="BF1094" s="19"/>
      <c r="BG1094" s="19"/>
      <c r="BH1094" s="19"/>
      <c r="BI1094" s="19"/>
      <c r="BJ1094" s="19"/>
      <c r="BK1094" s="19"/>
    </row>
    <row r="1095" spans="58:63" ht="13" x14ac:dyDescent="0.3">
      <c r="BF1095" s="19"/>
      <c r="BG1095" s="19"/>
      <c r="BH1095" s="19"/>
      <c r="BI1095" s="19"/>
      <c r="BJ1095" s="19"/>
      <c r="BK1095" s="19"/>
    </row>
    <row r="1096" spans="58:63" ht="13" x14ac:dyDescent="0.3">
      <c r="BF1096" s="19"/>
      <c r="BG1096" s="19"/>
      <c r="BH1096" s="19"/>
      <c r="BI1096" s="19"/>
      <c r="BJ1096" s="19"/>
      <c r="BK1096" s="19"/>
    </row>
    <row r="1097" spans="58:63" ht="13" x14ac:dyDescent="0.3">
      <c r="BF1097" s="19"/>
      <c r="BG1097" s="19"/>
      <c r="BH1097" s="19"/>
      <c r="BI1097" s="19"/>
      <c r="BJ1097" s="19"/>
      <c r="BK1097" s="19"/>
    </row>
    <row r="1098" spans="58:63" ht="13" x14ac:dyDescent="0.3">
      <c r="BF1098" s="19"/>
      <c r="BG1098" s="19"/>
      <c r="BH1098" s="19"/>
      <c r="BI1098" s="19"/>
      <c r="BJ1098" s="19"/>
      <c r="BK1098" s="19"/>
    </row>
    <row r="1099" spans="58:63" ht="13" x14ac:dyDescent="0.3">
      <c r="BF1099" s="19"/>
      <c r="BG1099" s="19"/>
      <c r="BH1099" s="19"/>
      <c r="BI1099" s="19"/>
      <c r="BJ1099" s="19"/>
      <c r="BK1099" s="19"/>
    </row>
    <row r="1100" spans="58:63" ht="13" x14ac:dyDescent="0.3">
      <c r="BF1100" s="19"/>
      <c r="BG1100" s="19"/>
      <c r="BH1100" s="19"/>
      <c r="BI1100" s="19"/>
      <c r="BJ1100" s="19"/>
      <c r="BK1100" s="19"/>
    </row>
    <row r="1101" spans="58:63" ht="13" x14ac:dyDescent="0.3">
      <c r="BF1101" s="19"/>
      <c r="BG1101" s="19"/>
      <c r="BH1101" s="19"/>
      <c r="BI1101" s="19"/>
      <c r="BJ1101" s="19"/>
      <c r="BK1101" s="19"/>
    </row>
    <row r="1102" spans="58:63" ht="13" x14ac:dyDescent="0.3">
      <c r="BF1102" s="19"/>
      <c r="BG1102" s="19"/>
      <c r="BH1102" s="19"/>
      <c r="BI1102" s="19"/>
      <c r="BJ1102" s="19"/>
      <c r="BK1102" s="19"/>
    </row>
    <row r="1103" spans="58:63" ht="13" x14ac:dyDescent="0.3">
      <c r="BF1103" s="19"/>
      <c r="BG1103" s="19"/>
      <c r="BH1103" s="19"/>
      <c r="BI1103" s="19"/>
      <c r="BJ1103" s="19"/>
      <c r="BK1103" s="19"/>
    </row>
    <row r="1104" spans="58:63" ht="13" x14ac:dyDescent="0.3">
      <c r="BF1104" s="19"/>
      <c r="BG1104" s="19"/>
      <c r="BH1104" s="19"/>
      <c r="BI1104" s="19"/>
      <c r="BJ1104" s="19"/>
      <c r="BK1104" s="19"/>
    </row>
    <row r="1105" spans="58:63" ht="13" x14ac:dyDescent="0.3">
      <c r="BF1105" s="19"/>
      <c r="BG1105" s="19"/>
      <c r="BH1105" s="19"/>
      <c r="BI1105" s="19"/>
      <c r="BJ1105" s="19"/>
      <c r="BK1105" s="19"/>
    </row>
    <row r="1106" spans="58:63" ht="13" x14ac:dyDescent="0.3">
      <c r="BF1106" s="19"/>
      <c r="BG1106" s="19"/>
      <c r="BH1106" s="19"/>
      <c r="BI1106" s="19"/>
      <c r="BJ1106" s="19"/>
      <c r="BK1106" s="19"/>
    </row>
    <row r="1107" spans="58:63" ht="13" x14ac:dyDescent="0.3">
      <c r="BF1107" s="19"/>
      <c r="BG1107" s="19"/>
      <c r="BH1107" s="19"/>
      <c r="BI1107" s="19"/>
      <c r="BJ1107" s="19"/>
      <c r="BK1107" s="19"/>
    </row>
    <row r="1108" spans="58:63" ht="13" x14ac:dyDescent="0.3">
      <c r="BF1108" s="19"/>
      <c r="BG1108" s="19"/>
      <c r="BH1108" s="19"/>
      <c r="BI1108" s="19"/>
      <c r="BJ1108" s="19"/>
      <c r="BK1108" s="19"/>
    </row>
    <row r="1109" spans="58:63" ht="13" x14ac:dyDescent="0.3">
      <c r="BF1109" s="19"/>
      <c r="BG1109" s="19"/>
      <c r="BH1109" s="19"/>
      <c r="BI1109" s="19"/>
      <c r="BJ1109" s="19"/>
      <c r="BK1109" s="19"/>
    </row>
    <row r="1110" spans="58:63" ht="13" x14ac:dyDescent="0.3">
      <c r="BF1110" s="19"/>
      <c r="BG1110" s="19"/>
      <c r="BH1110" s="19"/>
      <c r="BI1110" s="19"/>
      <c r="BJ1110" s="19"/>
      <c r="BK1110" s="19"/>
    </row>
    <row r="1111" spans="58:63" ht="13" x14ac:dyDescent="0.3">
      <c r="BF1111" s="19"/>
      <c r="BG1111" s="19"/>
      <c r="BH1111" s="19"/>
      <c r="BI1111" s="19"/>
      <c r="BJ1111" s="19"/>
      <c r="BK1111" s="19"/>
    </row>
    <row r="1112" spans="58:63" ht="13" x14ac:dyDescent="0.3">
      <c r="BF1112" s="19"/>
      <c r="BG1112" s="19"/>
      <c r="BH1112" s="19"/>
      <c r="BI1112" s="19"/>
      <c r="BJ1112" s="19"/>
      <c r="BK1112" s="19"/>
    </row>
    <row r="1113" spans="58:63" ht="13" x14ac:dyDescent="0.3">
      <c r="BF1113" s="19"/>
      <c r="BG1113" s="19"/>
      <c r="BH1113" s="19"/>
      <c r="BI1113" s="19"/>
      <c r="BJ1113" s="19"/>
      <c r="BK1113" s="19"/>
    </row>
    <row r="1114" spans="58:63" ht="13" x14ac:dyDescent="0.3">
      <c r="BF1114" s="19"/>
      <c r="BG1114" s="19"/>
      <c r="BH1114" s="19"/>
      <c r="BI1114" s="19"/>
      <c r="BJ1114" s="19"/>
      <c r="BK1114" s="19"/>
    </row>
    <row r="1115" spans="58:63" ht="13" x14ac:dyDescent="0.3">
      <c r="BF1115" s="19"/>
      <c r="BG1115" s="19"/>
      <c r="BH1115" s="19"/>
      <c r="BI1115" s="19"/>
      <c r="BJ1115" s="19"/>
      <c r="BK1115" s="19"/>
    </row>
    <row r="1116" spans="58:63" ht="13" x14ac:dyDescent="0.3">
      <c r="BF1116" s="19"/>
      <c r="BG1116" s="19"/>
      <c r="BH1116" s="19"/>
      <c r="BI1116" s="19"/>
      <c r="BJ1116" s="19"/>
      <c r="BK1116" s="19"/>
    </row>
    <row r="1117" spans="58:63" ht="13" x14ac:dyDescent="0.3">
      <c r="BF1117" s="19"/>
      <c r="BG1117" s="19"/>
      <c r="BH1117" s="19"/>
      <c r="BI1117" s="19"/>
      <c r="BJ1117" s="19"/>
      <c r="BK1117" s="19"/>
    </row>
    <row r="1118" spans="58:63" ht="13" x14ac:dyDescent="0.3">
      <c r="BF1118" s="19"/>
      <c r="BG1118" s="19"/>
      <c r="BH1118" s="19"/>
      <c r="BI1118" s="19"/>
      <c r="BJ1118" s="19"/>
      <c r="BK1118" s="19"/>
    </row>
    <row r="1119" spans="58:63" ht="13" x14ac:dyDescent="0.3">
      <c r="BF1119" s="19"/>
      <c r="BG1119" s="19"/>
      <c r="BH1119" s="19"/>
      <c r="BI1119" s="19"/>
      <c r="BJ1119" s="19"/>
      <c r="BK1119" s="19"/>
    </row>
    <row r="1120" spans="58:63" ht="13" x14ac:dyDescent="0.3">
      <c r="BF1120" s="19"/>
      <c r="BG1120" s="19"/>
      <c r="BH1120" s="19"/>
      <c r="BI1120" s="19"/>
      <c r="BJ1120" s="19"/>
      <c r="BK1120" s="19"/>
    </row>
    <row r="1121" spans="58:63" ht="13" x14ac:dyDescent="0.3">
      <c r="BF1121" s="19"/>
      <c r="BG1121" s="19"/>
      <c r="BH1121" s="19"/>
      <c r="BI1121" s="19"/>
      <c r="BJ1121" s="19"/>
      <c r="BK1121" s="19"/>
    </row>
    <row r="1122" spans="58:63" ht="13" x14ac:dyDescent="0.3">
      <c r="BF1122" s="19"/>
      <c r="BG1122" s="19"/>
      <c r="BH1122" s="19"/>
      <c r="BI1122" s="19"/>
      <c r="BJ1122" s="19"/>
      <c r="BK1122" s="19"/>
    </row>
    <row r="1123" spans="58:63" ht="13" x14ac:dyDescent="0.3">
      <c r="BF1123" s="19"/>
      <c r="BG1123" s="19"/>
      <c r="BH1123" s="19"/>
      <c r="BI1123" s="19"/>
      <c r="BJ1123" s="19"/>
      <c r="BK1123" s="19"/>
    </row>
    <row r="1124" spans="58:63" ht="13" x14ac:dyDescent="0.3">
      <c r="BF1124" s="19"/>
      <c r="BG1124" s="19"/>
      <c r="BH1124" s="19"/>
      <c r="BI1124" s="19"/>
      <c r="BJ1124" s="19"/>
      <c r="BK1124" s="19"/>
    </row>
    <row r="1125" spans="58:63" ht="13" x14ac:dyDescent="0.3">
      <c r="BF1125" s="19"/>
      <c r="BG1125" s="19"/>
      <c r="BH1125" s="19"/>
      <c r="BI1125" s="19"/>
      <c r="BJ1125" s="19"/>
      <c r="BK1125" s="19"/>
    </row>
    <row r="1126" spans="58:63" ht="13" x14ac:dyDescent="0.3">
      <c r="BF1126" s="19"/>
      <c r="BG1126" s="19"/>
      <c r="BH1126" s="19"/>
      <c r="BI1126" s="19"/>
      <c r="BJ1126" s="19"/>
      <c r="BK1126" s="19"/>
    </row>
    <row r="1127" spans="58:63" ht="13" x14ac:dyDescent="0.3">
      <c r="BF1127" s="19"/>
      <c r="BG1127" s="19"/>
      <c r="BH1127" s="19"/>
      <c r="BI1127" s="19"/>
      <c r="BJ1127" s="19"/>
      <c r="BK1127" s="19"/>
    </row>
    <row r="1128" spans="58:63" ht="13" x14ac:dyDescent="0.3">
      <c r="BF1128" s="19"/>
      <c r="BG1128" s="19"/>
      <c r="BH1128" s="19"/>
      <c r="BI1128" s="19"/>
      <c r="BJ1128" s="19"/>
      <c r="BK1128" s="19"/>
    </row>
    <row r="1129" spans="58:63" ht="13" x14ac:dyDescent="0.3">
      <c r="BF1129" s="19"/>
      <c r="BG1129" s="19"/>
      <c r="BH1129" s="19"/>
      <c r="BI1129" s="19"/>
      <c r="BJ1129" s="19"/>
      <c r="BK1129" s="19"/>
    </row>
    <row r="1130" spans="58:63" ht="13" x14ac:dyDescent="0.3">
      <c r="BF1130" s="19"/>
      <c r="BG1130" s="19"/>
      <c r="BH1130" s="19"/>
      <c r="BI1130" s="19"/>
      <c r="BJ1130" s="19"/>
      <c r="BK1130" s="19"/>
    </row>
    <row r="1131" spans="58:63" ht="13" x14ac:dyDescent="0.3">
      <c r="BF1131" s="19"/>
      <c r="BG1131" s="19"/>
      <c r="BH1131" s="19"/>
      <c r="BI1131" s="19"/>
      <c r="BJ1131" s="19"/>
      <c r="BK1131" s="19"/>
    </row>
    <row r="1132" spans="58:63" ht="13" x14ac:dyDescent="0.3">
      <c r="BF1132" s="19"/>
      <c r="BG1132" s="19"/>
      <c r="BH1132" s="19"/>
      <c r="BI1132" s="19"/>
      <c r="BJ1132" s="19"/>
      <c r="BK1132" s="19"/>
    </row>
    <row r="1133" spans="58:63" ht="13" x14ac:dyDescent="0.3">
      <c r="BF1133" s="19"/>
      <c r="BG1133" s="19"/>
      <c r="BH1133" s="19"/>
      <c r="BI1133" s="19"/>
      <c r="BJ1133" s="19"/>
      <c r="BK1133" s="19"/>
    </row>
    <row r="1134" spans="58:63" ht="13" x14ac:dyDescent="0.3">
      <c r="BF1134" s="19"/>
      <c r="BG1134" s="19"/>
      <c r="BH1134" s="19"/>
      <c r="BI1134" s="19"/>
      <c r="BJ1134" s="19"/>
      <c r="BK1134" s="19"/>
    </row>
    <row r="1135" spans="58:63" ht="13" x14ac:dyDescent="0.3">
      <c r="BF1135" s="19"/>
      <c r="BG1135" s="19"/>
      <c r="BH1135" s="19"/>
      <c r="BI1135" s="19"/>
      <c r="BJ1135" s="19"/>
      <c r="BK1135" s="19"/>
    </row>
    <row r="1136" spans="58:63" ht="13" x14ac:dyDescent="0.3">
      <c r="BF1136" s="19"/>
      <c r="BG1136" s="19"/>
      <c r="BH1136" s="19"/>
      <c r="BI1136" s="19"/>
      <c r="BJ1136" s="19"/>
      <c r="BK1136" s="19"/>
    </row>
    <row r="1137" spans="58:63" ht="13" x14ac:dyDescent="0.3">
      <c r="BF1137" s="19"/>
      <c r="BG1137" s="19"/>
      <c r="BH1137" s="19"/>
      <c r="BI1137" s="19"/>
      <c r="BJ1137" s="19"/>
      <c r="BK1137" s="19"/>
    </row>
    <row r="1138" spans="58:63" ht="13" x14ac:dyDescent="0.3">
      <c r="BF1138" s="19"/>
      <c r="BG1138" s="19"/>
      <c r="BH1138" s="19"/>
      <c r="BI1138" s="19"/>
      <c r="BJ1138" s="19"/>
      <c r="BK1138" s="19"/>
    </row>
    <row r="1139" spans="58:63" ht="13" x14ac:dyDescent="0.3">
      <c r="BF1139" s="19"/>
      <c r="BG1139" s="19"/>
      <c r="BH1139" s="19"/>
      <c r="BI1139" s="19"/>
      <c r="BJ1139" s="19"/>
      <c r="BK1139" s="19"/>
    </row>
    <row r="1140" spans="58:63" ht="13" x14ac:dyDescent="0.3">
      <c r="BF1140" s="19"/>
      <c r="BG1140" s="19"/>
      <c r="BH1140" s="19"/>
      <c r="BI1140" s="19"/>
      <c r="BJ1140" s="19"/>
      <c r="BK1140" s="19"/>
    </row>
    <row r="1141" spans="58:63" ht="13" x14ac:dyDescent="0.3">
      <c r="BF1141" s="19"/>
      <c r="BG1141" s="19"/>
      <c r="BH1141" s="19"/>
      <c r="BI1141" s="19"/>
      <c r="BJ1141" s="19"/>
      <c r="BK1141" s="19"/>
    </row>
    <row r="1142" spans="58:63" ht="13" x14ac:dyDescent="0.3">
      <c r="BF1142" s="19"/>
      <c r="BG1142" s="19"/>
      <c r="BH1142" s="19"/>
      <c r="BI1142" s="19"/>
      <c r="BJ1142" s="19"/>
      <c r="BK1142" s="19"/>
    </row>
    <row r="1143" spans="58:63" ht="13" x14ac:dyDescent="0.3">
      <c r="BF1143" s="19"/>
      <c r="BG1143" s="19"/>
      <c r="BH1143" s="19"/>
      <c r="BI1143" s="19"/>
      <c r="BJ1143" s="19"/>
      <c r="BK1143" s="19"/>
    </row>
    <row r="1144" spans="58:63" ht="13" x14ac:dyDescent="0.3">
      <c r="BF1144" s="19"/>
      <c r="BG1144" s="19"/>
      <c r="BH1144" s="19"/>
      <c r="BI1144" s="19"/>
      <c r="BJ1144" s="19"/>
      <c r="BK1144" s="19"/>
    </row>
    <row r="1145" spans="58:63" ht="13" x14ac:dyDescent="0.3">
      <c r="BF1145" s="19"/>
      <c r="BG1145" s="19"/>
      <c r="BH1145" s="19"/>
      <c r="BI1145" s="19"/>
      <c r="BJ1145" s="19"/>
      <c r="BK1145" s="19"/>
    </row>
    <row r="1146" spans="58:63" ht="13" x14ac:dyDescent="0.3">
      <c r="BF1146" s="19"/>
      <c r="BG1146" s="19"/>
      <c r="BH1146" s="19"/>
      <c r="BI1146" s="19"/>
      <c r="BJ1146" s="19"/>
      <c r="BK1146" s="19"/>
    </row>
    <row r="1147" spans="58:63" ht="13" x14ac:dyDescent="0.3">
      <c r="BF1147" s="19"/>
      <c r="BG1147" s="19"/>
      <c r="BH1147" s="19"/>
      <c r="BI1147" s="19"/>
      <c r="BJ1147" s="19"/>
      <c r="BK1147" s="19"/>
    </row>
    <row r="1148" spans="58:63" ht="13" x14ac:dyDescent="0.3">
      <c r="BF1148" s="19"/>
      <c r="BG1148" s="19"/>
      <c r="BH1148" s="19"/>
      <c r="BI1148" s="19"/>
      <c r="BJ1148" s="19"/>
      <c r="BK1148" s="19"/>
    </row>
    <row r="1149" spans="58:63" ht="13" x14ac:dyDescent="0.3">
      <c r="BF1149" s="19"/>
      <c r="BG1149" s="19"/>
      <c r="BH1149" s="19"/>
      <c r="BI1149" s="19"/>
      <c r="BJ1149" s="19"/>
      <c r="BK1149" s="19"/>
    </row>
    <row r="1150" spans="58:63" ht="13" x14ac:dyDescent="0.3">
      <c r="BF1150" s="19"/>
      <c r="BG1150" s="19"/>
      <c r="BH1150" s="19"/>
      <c r="BI1150" s="19"/>
      <c r="BJ1150" s="19"/>
      <c r="BK1150" s="19"/>
    </row>
    <row r="1151" spans="58:63" ht="13" x14ac:dyDescent="0.3">
      <c r="BF1151" s="19"/>
      <c r="BG1151" s="19"/>
      <c r="BH1151" s="19"/>
      <c r="BI1151" s="19"/>
      <c r="BJ1151" s="19"/>
      <c r="BK1151" s="19"/>
    </row>
    <row r="1152" spans="58:63" ht="13" x14ac:dyDescent="0.3">
      <c r="BF1152" s="19"/>
      <c r="BG1152" s="19"/>
      <c r="BH1152" s="19"/>
      <c r="BI1152" s="19"/>
      <c r="BJ1152" s="19"/>
      <c r="BK1152" s="19"/>
    </row>
    <row r="1153" spans="58:63" ht="13" x14ac:dyDescent="0.3">
      <c r="BF1153" s="19"/>
      <c r="BG1153" s="19"/>
      <c r="BH1153" s="19"/>
      <c r="BI1153" s="19"/>
      <c r="BJ1153" s="19"/>
      <c r="BK1153" s="19"/>
    </row>
    <row r="1154" spans="58:63" ht="13" x14ac:dyDescent="0.3">
      <c r="BF1154" s="19"/>
      <c r="BG1154" s="19"/>
      <c r="BH1154" s="19"/>
      <c r="BI1154" s="19"/>
      <c r="BJ1154" s="19"/>
      <c r="BK1154" s="19"/>
    </row>
    <row r="1155" spans="58:63" ht="13" x14ac:dyDescent="0.3">
      <c r="BF1155" s="19"/>
      <c r="BG1155" s="19"/>
      <c r="BH1155" s="19"/>
      <c r="BI1155" s="19"/>
      <c r="BJ1155" s="19"/>
      <c r="BK1155" s="19"/>
    </row>
    <row r="1156" spans="58:63" ht="13" x14ac:dyDescent="0.3">
      <c r="BF1156" s="19"/>
      <c r="BG1156" s="19"/>
      <c r="BH1156" s="19"/>
      <c r="BI1156" s="19"/>
      <c r="BJ1156" s="19"/>
      <c r="BK1156" s="19"/>
    </row>
    <row r="1157" spans="58:63" ht="13" x14ac:dyDescent="0.3">
      <c r="BF1157" s="19"/>
      <c r="BG1157" s="19"/>
      <c r="BH1157" s="19"/>
      <c r="BI1157" s="19"/>
      <c r="BJ1157" s="19"/>
      <c r="BK1157" s="19"/>
    </row>
    <row r="1158" spans="58:63" ht="13" x14ac:dyDescent="0.3">
      <c r="BF1158" s="19"/>
      <c r="BG1158" s="19"/>
      <c r="BH1158" s="19"/>
      <c r="BI1158" s="19"/>
      <c r="BJ1158" s="19"/>
      <c r="BK1158" s="19"/>
    </row>
    <row r="1159" spans="58:63" ht="13" x14ac:dyDescent="0.3">
      <c r="BF1159" s="19"/>
      <c r="BG1159" s="19"/>
      <c r="BH1159" s="19"/>
      <c r="BI1159" s="19"/>
      <c r="BJ1159" s="19"/>
      <c r="BK1159" s="19"/>
    </row>
    <row r="1160" spans="58:63" ht="13" x14ac:dyDescent="0.3">
      <c r="BF1160" s="19"/>
      <c r="BG1160" s="19"/>
      <c r="BH1160" s="19"/>
      <c r="BI1160" s="19"/>
      <c r="BJ1160" s="19"/>
      <c r="BK1160" s="19"/>
    </row>
    <row r="1161" spans="58:63" ht="13" x14ac:dyDescent="0.3">
      <c r="BF1161" s="19"/>
      <c r="BG1161" s="19"/>
      <c r="BH1161" s="19"/>
      <c r="BI1161" s="19"/>
      <c r="BJ1161" s="19"/>
      <c r="BK1161" s="19"/>
    </row>
    <row r="1162" spans="58:63" ht="13" x14ac:dyDescent="0.3">
      <c r="BF1162" s="19"/>
      <c r="BG1162" s="19"/>
      <c r="BH1162" s="19"/>
      <c r="BI1162" s="19"/>
      <c r="BJ1162" s="19"/>
      <c r="BK1162" s="19"/>
    </row>
    <row r="1163" spans="58:63" ht="13" x14ac:dyDescent="0.3">
      <c r="BF1163" s="19"/>
      <c r="BG1163" s="19"/>
      <c r="BH1163" s="19"/>
      <c r="BI1163" s="19"/>
      <c r="BJ1163" s="19"/>
      <c r="BK1163" s="19"/>
    </row>
    <row r="1164" spans="58:63" ht="13" x14ac:dyDescent="0.3">
      <c r="BF1164" s="19"/>
      <c r="BG1164" s="19"/>
      <c r="BH1164" s="19"/>
      <c r="BI1164" s="19"/>
      <c r="BJ1164" s="19"/>
      <c r="BK1164" s="19"/>
    </row>
    <row r="1165" spans="58:63" ht="13" x14ac:dyDescent="0.3">
      <c r="BF1165" s="19"/>
      <c r="BG1165" s="19"/>
      <c r="BH1165" s="19"/>
      <c r="BI1165" s="19"/>
      <c r="BJ1165" s="19"/>
      <c r="BK1165" s="19"/>
    </row>
    <row r="1166" spans="58:63" ht="13" x14ac:dyDescent="0.3">
      <c r="BF1166" s="19"/>
      <c r="BG1166" s="19"/>
      <c r="BH1166" s="19"/>
      <c r="BI1166" s="19"/>
      <c r="BJ1166" s="19"/>
      <c r="BK1166" s="19"/>
    </row>
    <row r="1167" spans="58:63" ht="13" x14ac:dyDescent="0.3">
      <c r="BF1167" s="19"/>
      <c r="BG1167" s="19"/>
      <c r="BH1167" s="19"/>
      <c r="BI1167" s="19"/>
      <c r="BJ1167" s="19"/>
      <c r="BK1167" s="19"/>
    </row>
    <row r="1168" spans="58:63" ht="13" x14ac:dyDescent="0.3">
      <c r="BF1168" s="19"/>
      <c r="BG1168" s="19"/>
      <c r="BH1168" s="19"/>
      <c r="BI1168" s="19"/>
      <c r="BJ1168" s="19"/>
      <c r="BK1168" s="19"/>
    </row>
    <row r="1169" spans="58:63" ht="13" x14ac:dyDescent="0.3">
      <c r="BF1169" s="19"/>
      <c r="BG1169" s="19"/>
      <c r="BH1169" s="19"/>
      <c r="BI1169" s="19"/>
      <c r="BJ1169" s="19"/>
      <c r="BK1169" s="19"/>
    </row>
    <row r="1170" spans="58:63" ht="13" x14ac:dyDescent="0.3">
      <c r="BF1170" s="19"/>
      <c r="BG1170" s="19"/>
      <c r="BH1170" s="19"/>
      <c r="BI1170" s="19"/>
      <c r="BJ1170" s="19"/>
      <c r="BK1170" s="19"/>
    </row>
    <row r="1171" spans="58:63" ht="13" x14ac:dyDescent="0.3">
      <c r="BF1171" s="19"/>
      <c r="BG1171" s="19"/>
      <c r="BH1171" s="19"/>
      <c r="BI1171" s="19"/>
      <c r="BJ1171" s="19"/>
      <c r="BK1171" s="19"/>
    </row>
    <row r="1172" spans="58:63" ht="13" x14ac:dyDescent="0.3">
      <c r="BF1172" s="19"/>
      <c r="BG1172" s="19"/>
      <c r="BH1172" s="19"/>
      <c r="BI1172" s="19"/>
      <c r="BJ1172" s="19"/>
      <c r="BK1172" s="19"/>
    </row>
    <row r="1173" spans="58:63" ht="13" x14ac:dyDescent="0.3">
      <c r="BF1173" s="19"/>
      <c r="BG1173" s="19"/>
      <c r="BH1173" s="19"/>
      <c r="BI1173" s="19"/>
      <c r="BJ1173" s="19"/>
      <c r="BK1173" s="19"/>
    </row>
    <row r="1174" spans="58:63" ht="13" x14ac:dyDescent="0.3">
      <c r="BF1174" s="19"/>
      <c r="BG1174" s="19"/>
      <c r="BH1174" s="19"/>
      <c r="BI1174" s="19"/>
      <c r="BJ1174" s="19"/>
      <c r="BK1174" s="19"/>
    </row>
    <row r="1175" spans="58:63" ht="13" x14ac:dyDescent="0.3">
      <c r="BF1175" s="19"/>
      <c r="BG1175" s="19"/>
      <c r="BH1175" s="19"/>
      <c r="BI1175" s="19"/>
      <c r="BJ1175" s="19"/>
      <c r="BK1175" s="19"/>
    </row>
    <row r="1176" spans="58:63" ht="13" x14ac:dyDescent="0.3">
      <c r="BF1176" s="19"/>
      <c r="BG1176" s="19"/>
      <c r="BH1176" s="19"/>
      <c r="BI1176" s="19"/>
      <c r="BJ1176" s="19"/>
      <c r="BK1176" s="19"/>
    </row>
    <row r="1177" spans="58:63" ht="13" x14ac:dyDescent="0.3">
      <c r="BF1177" s="19"/>
      <c r="BG1177" s="19"/>
      <c r="BH1177" s="19"/>
      <c r="BI1177" s="19"/>
      <c r="BJ1177" s="19"/>
      <c r="BK1177" s="19"/>
    </row>
    <row r="1178" spans="58:63" ht="13" x14ac:dyDescent="0.3">
      <c r="BF1178" s="19"/>
      <c r="BG1178" s="19"/>
      <c r="BH1178" s="19"/>
      <c r="BI1178" s="19"/>
      <c r="BJ1178" s="19"/>
      <c r="BK1178" s="19"/>
    </row>
    <row r="1179" spans="58:63" ht="13" x14ac:dyDescent="0.3">
      <c r="BF1179" s="19"/>
      <c r="BG1179" s="19"/>
      <c r="BH1179" s="19"/>
      <c r="BI1179" s="19"/>
      <c r="BJ1179" s="19"/>
      <c r="BK1179" s="19"/>
    </row>
    <row r="1180" spans="58:63" ht="13" x14ac:dyDescent="0.3">
      <c r="BF1180" s="19"/>
      <c r="BG1180" s="19"/>
      <c r="BH1180" s="19"/>
      <c r="BI1180" s="19"/>
      <c r="BJ1180" s="19"/>
      <c r="BK1180" s="19"/>
    </row>
    <row r="1181" spans="58:63" ht="13" x14ac:dyDescent="0.3">
      <c r="BF1181" s="19"/>
      <c r="BG1181" s="19"/>
      <c r="BH1181" s="19"/>
      <c r="BI1181" s="19"/>
      <c r="BJ1181" s="19"/>
      <c r="BK1181" s="19"/>
    </row>
    <row r="1182" spans="58:63" ht="13" x14ac:dyDescent="0.3">
      <c r="BF1182" s="19"/>
      <c r="BG1182" s="19"/>
      <c r="BH1182" s="19"/>
      <c r="BI1182" s="19"/>
      <c r="BJ1182" s="19"/>
      <c r="BK1182" s="19"/>
    </row>
    <row r="1183" spans="58:63" ht="13" x14ac:dyDescent="0.3">
      <c r="BF1183" s="19"/>
      <c r="BG1183" s="19"/>
      <c r="BH1183" s="19"/>
      <c r="BI1183" s="19"/>
      <c r="BJ1183" s="19"/>
      <c r="BK1183" s="19"/>
    </row>
    <row r="1184" spans="58:63" ht="13" x14ac:dyDescent="0.3">
      <c r="BF1184" s="19"/>
      <c r="BG1184" s="19"/>
      <c r="BH1184" s="19"/>
      <c r="BI1184" s="19"/>
      <c r="BJ1184" s="19"/>
      <c r="BK1184" s="19"/>
    </row>
    <row r="1185" spans="58:63" ht="13" x14ac:dyDescent="0.3">
      <c r="BF1185" s="19"/>
      <c r="BG1185" s="19"/>
      <c r="BH1185" s="19"/>
      <c r="BI1185" s="19"/>
      <c r="BJ1185" s="19"/>
      <c r="BK1185" s="19"/>
    </row>
    <row r="1186" spans="58:63" ht="13" x14ac:dyDescent="0.3">
      <c r="BF1186" s="19"/>
      <c r="BG1186" s="19"/>
      <c r="BH1186" s="19"/>
      <c r="BI1186" s="19"/>
      <c r="BJ1186" s="19"/>
      <c r="BK1186" s="19"/>
    </row>
    <row r="1187" spans="58:63" ht="13" x14ac:dyDescent="0.3">
      <c r="BF1187" s="19"/>
      <c r="BG1187" s="19"/>
      <c r="BH1187" s="19"/>
      <c r="BI1187" s="19"/>
      <c r="BJ1187" s="19"/>
      <c r="BK1187" s="19"/>
    </row>
    <row r="1188" spans="58:63" ht="13" x14ac:dyDescent="0.3">
      <c r="BF1188" s="19"/>
      <c r="BG1188" s="19"/>
      <c r="BH1188" s="19"/>
      <c r="BI1188" s="19"/>
      <c r="BJ1188" s="19"/>
      <c r="BK1188" s="19"/>
    </row>
    <row r="1189" spans="58:63" ht="13" x14ac:dyDescent="0.3">
      <c r="BF1189" s="19"/>
      <c r="BG1189" s="19"/>
      <c r="BH1189" s="19"/>
      <c r="BI1189" s="19"/>
      <c r="BJ1189" s="19"/>
      <c r="BK1189" s="19"/>
    </row>
    <row r="1190" spans="58:63" ht="13" x14ac:dyDescent="0.3">
      <c r="BF1190" s="19"/>
      <c r="BG1190" s="19"/>
      <c r="BH1190" s="19"/>
      <c r="BI1190" s="19"/>
      <c r="BJ1190" s="19"/>
      <c r="BK1190" s="19"/>
    </row>
    <row r="1191" spans="58:63" ht="13" x14ac:dyDescent="0.3">
      <c r="BF1191" s="19"/>
      <c r="BG1191" s="19"/>
      <c r="BH1191" s="19"/>
      <c r="BI1191" s="19"/>
      <c r="BJ1191" s="19"/>
      <c r="BK1191" s="19"/>
    </row>
    <row r="1192" spans="58:63" ht="13" x14ac:dyDescent="0.3">
      <c r="BF1192" s="19"/>
      <c r="BG1192" s="19"/>
      <c r="BH1192" s="19"/>
      <c r="BI1192" s="19"/>
      <c r="BJ1192" s="19"/>
      <c r="BK1192" s="19"/>
    </row>
    <row r="1193" spans="58:63" ht="13" x14ac:dyDescent="0.3">
      <c r="BF1193" s="19"/>
      <c r="BG1193" s="19"/>
      <c r="BH1193" s="19"/>
      <c r="BI1193" s="19"/>
      <c r="BJ1193" s="19"/>
      <c r="BK1193" s="19"/>
    </row>
    <row r="1194" spans="58:63" ht="13" x14ac:dyDescent="0.3">
      <c r="BF1194" s="19"/>
      <c r="BG1194" s="19"/>
      <c r="BH1194" s="19"/>
      <c r="BI1194" s="19"/>
      <c r="BJ1194" s="19"/>
      <c r="BK1194" s="19"/>
    </row>
    <row r="1195" spans="58:63" ht="13" x14ac:dyDescent="0.3">
      <c r="BF1195" s="19"/>
      <c r="BG1195" s="19"/>
      <c r="BH1195" s="19"/>
      <c r="BI1195" s="19"/>
      <c r="BJ1195" s="19"/>
      <c r="BK1195" s="19"/>
    </row>
    <row r="1196" spans="58:63" ht="13" x14ac:dyDescent="0.3">
      <c r="BF1196" s="19"/>
      <c r="BG1196" s="19"/>
      <c r="BH1196" s="19"/>
      <c r="BI1196" s="19"/>
      <c r="BJ1196" s="19"/>
      <c r="BK1196" s="19"/>
    </row>
    <row r="1197" spans="58:63" ht="13" x14ac:dyDescent="0.3">
      <c r="BF1197" s="19"/>
      <c r="BG1197" s="19"/>
      <c r="BH1197" s="19"/>
      <c r="BI1197" s="19"/>
      <c r="BJ1197" s="19"/>
      <c r="BK1197" s="19"/>
    </row>
    <row r="1198" spans="58:63" ht="13" x14ac:dyDescent="0.3">
      <c r="BF1198" s="19"/>
      <c r="BG1198" s="19"/>
      <c r="BH1198" s="19"/>
      <c r="BI1198" s="19"/>
      <c r="BJ1198" s="19"/>
      <c r="BK1198" s="19"/>
    </row>
    <row r="1199" spans="58:63" ht="13" x14ac:dyDescent="0.3">
      <c r="BF1199" s="19"/>
      <c r="BG1199" s="19"/>
      <c r="BH1199" s="19"/>
      <c r="BI1199" s="19"/>
      <c r="BJ1199" s="19"/>
      <c r="BK1199" s="19"/>
    </row>
    <row r="1200" spans="58:63" ht="13" x14ac:dyDescent="0.3">
      <c r="BF1200" s="19"/>
      <c r="BG1200" s="19"/>
      <c r="BH1200" s="19"/>
      <c r="BI1200" s="19"/>
      <c r="BJ1200" s="19"/>
      <c r="BK1200" s="19"/>
    </row>
    <row r="1201" spans="58:63" ht="13" x14ac:dyDescent="0.3">
      <c r="BF1201" s="19"/>
      <c r="BG1201" s="19"/>
      <c r="BH1201" s="19"/>
      <c r="BI1201" s="19"/>
      <c r="BJ1201" s="19"/>
      <c r="BK1201" s="19"/>
    </row>
    <row r="1202" spans="58:63" ht="13" x14ac:dyDescent="0.3">
      <c r="BF1202" s="19"/>
      <c r="BG1202" s="19"/>
      <c r="BH1202" s="19"/>
      <c r="BI1202" s="19"/>
      <c r="BJ1202" s="19"/>
      <c r="BK1202" s="19"/>
    </row>
    <row r="1203" spans="58:63" ht="13" x14ac:dyDescent="0.3">
      <c r="BF1203" s="19"/>
      <c r="BG1203" s="19"/>
      <c r="BH1203" s="19"/>
      <c r="BI1203" s="19"/>
      <c r="BJ1203" s="19"/>
      <c r="BK1203" s="19"/>
    </row>
    <row r="1204" spans="58:63" ht="13" x14ac:dyDescent="0.3">
      <c r="BF1204" s="19"/>
      <c r="BG1204" s="19"/>
      <c r="BH1204" s="19"/>
      <c r="BI1204" s="19"/>
      <c r="BJ1204" s="19"/>
      <c r="BK1204" s="19"/>
    </row>
    <row r="1205" spans="58:63" ht="13" x14ac:dyDescent="0.3">
      <c r="BF1205" s="19"/>
      <c r="BG1205" s="19"/>
      <c r="BH1205" s="19"/>
      <c r="BI1205" s="19"/>
      <c r="BJ1205" s="19"/>
      <c r="BK1205" s="19"/>
    </row>
    <row r="1206" spans="58:63" ht="13" x14ac:dyDescent="0.3">
      <c r="BF1206" s="19"/>
      <c r="BG1206" s="19"/>
      <c r="BH1206" s="19"/>
      <c r="BI1206" s="19"/>
      <c r="BJ1206" s="19"/>
      <c r="BK1206" s="19"/>
    </row>
    <row r="1207" spans="58:63" ht="13" x14ac:dyDescent="0.3">
      <c r="BF1207" s="19"/>
      <c r="BG1207" s="19"/>
      <c r="BH1207" s="19"/>
      <c r="BI1207" s="19"/>
      <c r="BJ1207" s="19"/>
      <c r="BK1207" s="19"/>
    </row>
    <row r="1208" spans="58:63" ht="13" x14ac:dyDescent="0.3">
      <c r="BF1208" s="19"/>
      <c r="BG1208" s="19"/>
      <c r="BH1208" s="19"/>
      <c r="BI1208" s="19"/>
      <c r="BJ1208" s="19"/>
      <c r="BK1208" s="19"/>
    </row>
    <row r="1209" spans="58:63" ht="13" x14ac:dyDescent="0.3">
      <c r="BF1209" s="19"/>
      <c r="BG1209" s="19"/>
      <c r="BH1209" s="19"/>
      <c r="BI1209" s="19"/>
      <c r="BJ1209" s="19"/>
      <c r="BK1209" s="19"/>
    </row>
    <row r="1210" spans="58:63" ht="13" x14ac:dyDescent="0.3">
      <c r="BF1210" s="19"/>
      <c r="BG1210" s="19"/>
      <c r="BH1210" s="19"/>
      <c r="BI1210" s="19"/>
      <c r="BJ1210" s="19"/>
      <c r="BK1210" s="19"/>
    </row>
    <row r="1211" spans="58:63" ht="13" x14ac:dyDescent="0.3">
      <c r="BF1211" s="19"/>
      <c r="BG1211" s="19"/>
      <c r="BH1211" s="19"/>
      <c r="BI1211" s="19"/>
      <c r="BJ1211" s="19"/>
      <c r="BK1211" s="19"/>
    </row>
    <row r="1212" spans="58:63" ht="13" x14ac:dyDescent="0.3">
      <c r="BF1212" s="19"/>
      <c r="BG1212" s="19"/>
      <c r="BH1212" s="19"/>
      <c r="BI1212" s="19"/>
      <c r="BJ1212" s="19"/>
      <c r="BK1212" s="19"/>
    </row>
    <row r="1213" spans="58:63" ht="13" x14ac:dyDescent="0.3">
      <c r="BF1213" s="19"/>
      <c r="BG1213" s="19"/>
      <c r="BH1213" s="19"/>
      <c r="BI1213" s="19"/>
      <c r="BJ1213" s="19"/>
      <c r="BK1213" s="19"/>
    </row>
    <row r="1214" spans="58:63" ht="13" x14ac:dyDescent="0.3">
      <c r="BF1214" s="19"/>
      <c r="BG1214" s="19"/>
      <c r="BH1214" s="19"/>
      <c r="BI1214" s="19"/>
      <c r="BJ1214" s="19"/>
      <c r="BK1214" s="19"/>
    </row>
    <row r="1215" spans="58:63" ht="13" x14ac:dyDescent="0.3">
      <c r="BF1215" s="19"/>
      <c r="BG1215" s="19"/>
      <c r="BH1215" s="19"/>
      <c r="BI1215" s="19"/>
      <c r="BJ1215" s="19"/>
      <c r="BK1215" s="19"/>
    </row>
    <row r="1216" spans="58:63" ht="13" x14ac:dyDescent="0.3">
      <c r="BF1216" s="19"/>
      <c r="BG1216" s="19"/>
      <c r="BH1216" s="19"/>
      <c r="BI1216" s="19"/>
      <c r="BJ1216" s="19"/>
      <c r="BK1216" s="19"/>
    </row>
    <row r="1217" spans="58:63" ht="13" x14ac:dyDescent="0.3">
      <c r="BF1217" s="19"/>
      <c r="BG1217" s="19"/>
      <c r="BH1217" s="19"/>
      <c r="BI1217" s="19"/>
      <c r="BJ1217" s="19"/>
      <c r="BK1217" s="19"/>
    </row>
    <row r="1218" spans="58:63" ht="13" x14ac:dyDescent="0.3">
      <c r="BF1218" s="19"/>
      <c r="BG1218" s="19"/>
      <c r="BH1218" s="19"/>
      <c r="BI1218" s="19"/>
      <c r="BJ1218" s="19"/>
      <c r="BK1218" s="19"/>
    </row>
    <row r="1219" spans="58:63" ht="13" x14ac:dyDescent="0.3">
      <c r="BF1219" s="19"/>
      <c r="BG1219" s="19"/>
      <c r="BH1219" s="19"/>
      <c r="BI1219" s="19"/>
      <c r="BJ1219" s="19"/>
      <c r="BK1219" s="19"/>
    </row>
    <row r="1220" spans="58:63" ht="13" x14ac:dyDescent="0.3">
      <c r="BF1220" s="19"/>
      <c r="BG1220" s="19"/>
      <c r="BH1220" s="19"/>
      <c r="BI1220" s="19"/>
      <c r="BJ1220" s="19"/>
      <c r="BK1220" s="19"/>
    </row>
    <row r="1221" spans="58:63" ht="13" x14ac:dyDescent="0.3">
      <c r="BF1221" s="19"/>
      <c r="BG1221" s="19"/>
      <c r="BH1221" s="19"/>
      <c r="BI1221" s="19"/>
      <c r="BJ1221" s="19"/>
      <c r="BK1221" s="19"/>
    </row>
    <row r="1222" spans="58:63" ht="13" x14ac:dyDescent="0.3">
      <c r="BF1222" s="19"/>
      <c r="BG1222" s="19"/>
      <c r="BH1222" s="19"/>
      <c r="BI1222" s="19"/>
      <c r="BJ1222" s="19"/>
      <c r="BK1222" s="19"/>
    </row>
    <row r="1223" spans="58:63" ht="13" x14ac:dyDescent="0.3">
      <c r="BF1223" s="19"/>
      <c r="BG1223" s="19"/>
      <c r="BH1223" s="19"/>
      <c r="BI1223" s="19"/>
      <c r="BJ1223" s="19"/>
      <c r="BK1223" s="19"/>
    </row>
    <row r="1224" spans="58:63" ht="13" x14ac:dyDescent="0.3">
      <c r="BF1224" s="19"/>
      <c r="BG1224" s="19"/>
      <c r="BH1224" s="19"/>
      <c r="BI1224" s="19"/>
      <c r="BJ1224" s="19"/>
      <c r="BK1224" s="19"/>
    </row>
    <row r="1225" spans="58:63" ht="13" x14ac:dyDescent="0.3">
      <c r="BF1225" s="19"/>
      <c r="BG1225" s="19"/>
      <c r="BH1225" s="19"/>
      <c r="BI1225" s="19"/>
      <c r="BJ1225" s="19"/>
      <c r="BK1225" s="19"/>
    </row>
    <row r="1226" spans="58:63" ht="13" x14ac:dyDescent="0.3">
      <c r="BF1226" s="19"/>
      <c r="BG1226" s="19"/>
      <c r="BH1226" s="19"/>
      <c r="BI1226" s="19"/>
      <c r="BJ1226" s="19"/>
      <c r="BK1226" s="19"/>
    </row>
    <row r="1227" spans="58:63" ht="13" x14ac:dyDescent="0.3">
      <c r="BF1227" s="19"/>
      <c r="BG1227" s="19"/>
      <c r="BH1227" s="19"/>
      <c r="BI1227" s="19"/>
      <c r="BJ1227" s="19"/>
      <c r="BK1227" s="19"/>
    </row>
    <row r="1228" spans="58:63" ht="13" x14ac:dyDescent="0.3">
      <c r="BF1228" s="19"/>
      <c r="BG1228" s="19"/>
      <c r="BH1228" s="19"/>
      <c r="BI1228" s="19"/>
      <c r="BJ1228" s="19"/>
      <c r="BK1228" s="19"/>
    </row>
    <row r="1229" spans="58:63" ht="13" x14ac:dyDescent="0.3">
      <c r="BF1229" s="19"/>
      <c r="BG1229" s="19"/>
      <c r="BH1229" s="19"/>
      <c r="BI1229" s="19"/>
      <c r="BJ1229" s="19"/>
      <c r="BK1229" s="19"/>
    </row>
    <row r="1230" spans="58:63" ht="13" x14ac:dyDescent="0.3">
      <c r="BF1230" s="19"/>
      <c r="BG1230" s="19"/>
      <c r="BH1230" s="19"/>
      <c r="BI1230" s="19"/>
      <c r="BJ1230" s="19"/>
      <c r="BK1230" s="19"/>
    </row>
    <row r="1231" spans="58:63" ht="13" x14ac:dyDescent="0.3">
      <c r="BF1231" s="19"/>
      <c r="BG1231" s="19"/>
      <c r="BH1231" s="19"/>
      <c r="BI1231" s="19"/>
      <c r="BJ1231" s="19"/>
      <c r="BK1231" s="19"/>
    </row>
    <row r="1232" spans="58:63" ht="13" x14ac:dyDescent="0.3">
      <c r="BF1232" s="19"/>
      <c r="BG1232" s="19"/>
      <c r="BH1232" s="19"/>
      <c r="BI1232" s="19"/>
      <c r="BJ1232" s="19"/>
      <c r="BK1232" s="19"/>
    </row>
    <row r="1233" spans="58:63" ht="13" x14ac:dyDescent="0.3">
      <c r="BF1233" s="19"/>
      <c r="BG1233" s="19"/>
      <c r="BH1233" s="19"/>
      <c r="BI1233" s="19"/>
      <c r="BJ1233" s="19"/>
      <c r="BK1233" s="19"/>
    </row>
    <row r="1234" spans="58:63" ht="13" x14ac:dyDescent="0.3">
      <c r="BF1234" s="19"/>
      <c r="BG1234" s="19"/>
      <c r="BH1234" s="19"/>
      <c r="BI1234" s="19"/>
      <c r="BJ1234" s="19"/>
      <c r="BK1234" s="19"/>
    </row>
    <row r="1235" spans="58:63" ht="13" x14ac:dyDescent="0.3">
      <c r="BF1235" s="19"/>
      <c r="BG1235" s="19"/>
      <c r="BH1235" s="19"/>
      <c r="BI1235" s="19"/>
      <c r="BJ1235" s="19"/>
      <c r="BK1235" s="19"/>
    </row>
    <row r="1236" spans="58:63" ht="13" x14ac:dyDescent="0.3">
      <c r="BF1236" s="19"/>
      <c r="BG1236" s="19"/>
      <c r="BH1236" s="19"/>
      <c r="BI1236" s="19"/>
      <c r="BJ1236" s="19"/>
      <c r="BK1236" s="19"/>
    </row>
    <row r="1237" spans="58:63" ht="13" x14ac:dyDescent="0.3">
      <c r="BF1237" s="19"/>
      <c r="BG1237" s="19"/>
      <c r="BH1237" s="19"/>
      <c r="BI1237" s="19"/>
      <c r="BJ1237" s="19"/>
      <c r="BK1237" s="19"/>
    </row>
    <row r="1238" spans="58:63" ht="13" x14ac:dyDescent="0.3">
      <c r="BF1238" s="19"/>
      <c r="BG1238" s="19"/>
      <c r="BH1238" s="19"/>
      <c r="BI1238" s="19"/>
      <c r="BJ1238" s="19"/>
      <c r="BK1238" s="19"/>
    </row>
    <row r="1239" spans="58:63" ht="13" x14ac:dyDescent="0.3">
      <c r="BF1239" s="19"/>
      <c r="BG1239" s="19"/>
      <c r="BH1239" s="19"/>
      <c r="BI1239" s="19"/>
      <c r="BJ1239" s="19"/>
      <c r="BK1239" s="19"/>
    </row>
    <row r="1240" spans="58:63" ht="13" x14ac:dyDescent="0.3">
      <c r="BF1240" s="19"/>
      <c r="BG1240" s="19"/>
      <c r="BH1240" s="19"/>
      <c r="BI1240" s="19"/>
      <c r="BJ1240" s="19"/>
      <c r="BK1240" s="19"/>
    </row>
    <row r="1241" spans="58:63" ht="13" x14ac:dyDescent="0.3">
      <c r="BF1241" s="19"/>
      <c r="BG1241" s="19"/>
      <c r="BH1241" s="19"/>
      <c r="BI1241" s="19"/>
      <c r="BJ1241" s="19"/>
      <c r="BK1241" s="19"/>
    </row>
    <row r="1242" spans="58:63" ht="13" x14ac:dyDescent="0.3">
      <c r="BF1242" s="19"/>
      <c r="BG1242" s="19"/>
      <c r="BH1242" s="19"/>
      <c r="BI1242" s="19"/>
      <c r="BJ1242" s="19"/>
      <c r="BK1242" s="19"/>
    </row>
    <row r="1243" spans="58:63" ht="13" x14ac:dyDescent="0.3">
      <c r="BF1243" s="19"/>
      <c r="BG1243" s="19"/>
      <c r="BH1243" s="19"/>
      <c r="BI1243" s="19"/>
      <c r="BJ1243" s="19"/>
      <c r="BK1243" s="19"/>
    </row>
    <row r="1244" spans="58:63" ht="13" x14ac:dyDescent="0.3">
      <c r="BF1244" s="19"/>
      <c r="BG1244" s="19"/>
      <c r="BH1244" s="19"/>
      <c r="BI1244" s="19"/>
      <c r="BJ1244" s="19"/>
      <c r="BK1244" s="19"/>
    </row>
    <row r="1245" spans="58:63" ht="13" x14ac:dyDescent="0.3">
      <c r="BF1245" s="19"/>
      <c r="BG1245" s="19"/>
      <c r="BH1245" s="19"/>
      <c r="BI1245" s="19"/>
      <c r="BJ1245" s="19"/>
      <c r="BK1245" s="19"/>
    </row>
    <row r="1246" spans="58:63" ht="13" x14ac:dyDescent="0.3">
      <c r="BF1246" s="19"/>
      <c r="BG1246" s="19"/>
      <c r="BH1246" s="19"/>
      <c r="BI1246" s="19"/>
      <c r="BJ1246" s="19"/>
      <c r="BK1246" s="19"/>
    </row>
    <row r="1247" spans="58:63" ht="13" x14ac:dyDescent="0.3">
      <c r="BF1247" s="19"/>
      <c r="BG1247" s="19"/>
      <c r="BH1247" s="19"/>
      <c r="BI1247" s="19"/>
      <c r="BJ1247" s="19"/>
      <c r="BK1247" s="19"/>
    </row>
    <row r="1248" spans="58:63" ht="13" x14ac:dyDescent="0.3">
      <c r="BF1248" s="19"/>
      <c r="BG1248" s="19"/>
      <c r="BH1248" s="19"/>
      <c r="BI1248" s="19"/>
      <c r="BJ1248" s="19"/>
      <c r="BK1248" s="19"/>
    </row>
    <row r="1249" spans="58:63" ht="13" x14ac:dyDescent="0.3">
      <c r="BF1249" s="19"/>
      <c r="BG1249" s="19"/>
      <c r="BH1249" s="19"/>
      <c r="BI1249" s="19"/>
      <c r="BJ1249" s="19"/>
      <c r="BK1249" s="19"/>
    </row>
    <row r="1250" spans="58:63" ht="13" x14ac:dyDescent="0.3">
      <c r="BF1250" s="19"/>
      <c r="BG1250" s="19"/>
      <c r="BH1250" s="19"/>
      <c r="BI1250" s="19"/>
      <c r="BJ1250" s="19"/>
      <c r="BK1250" s="19"/>
    </row>
    <row r="1251" spans="58:63" ht="13" x14ac:dyDescent="0.3">
      <c r="BF1251" s="19"/>
      <c r="BG1251" s="19"/>
      <c r="BH1251" s="19"/>
      <c r="BI1251" s="19"/>
      <c r="BJ1251" s="19"/>
      <c r="BK1251" s="19"/>
    </row>
    <row r="1252" spans="58:63" ht="13" x14ac:dyDescent="0.3">
      <c r="BF1252" s="19"/>
      <c r="BG1252" s="19"/>
      <c r="BH1252" s="19"/>
      <c r="BI1252" s="19"/>
      <c r="BJ1252" s="19"/>
      <c r="BK1252" s="19"/>
    </row>
    <row r="1253" spans="58:63" ht="13" x14ac:dyDescent="0.3">
      <c r="BF1253" s="19"/>
      <c r="BG1253" s="19"/>
      <c r="BH1253" s="19"/>
      <c r="BI1253" s="19"/>
      <c r="BJ1253" s="19"/>
      <c r="BK1253" s="19"/>
    </row>
    <row r="1254" spans="58:63" ht="13" x14ac:dyDescent="0.3">
      <c r="BF1254" s="19"/>
      <c r="BG1254" s="19"/>
      <c r="BH1254" s="19"/>
      <c r="BI1254" s="19"/>
      <c r="BJ1254" s="19"/>
      <c r="BK1254" s="19"/>
    </row>
    <row r="1255" spans="58:63" ht="13" x14ac:dyDescent="0.3">
      <c r="BF1255" s="19"/>
      <c r="BG1255" s="19"/>
      <c r="BH1255" s="19"/>
      <c r="BI1255" s="19"/>
      <c r="BJ1255" s="19"/>
      <c r="BK1255" s="19"/>
    </row>
    <row r="1256" spans="58:63" ht="13" x14ac:dyDescent="0.3">
      <c r="BF1256" s="19"/>
      <c r="BG1256" s="19"/>
      <c r="BH1256" s="19"/>
      <c r="BI1256" s="19"/>
      <c r="BJ1256" s="19"/>
      <c r="BK1256" s="19"/>
    </row>
    <row r="1257" spans="58:63" ht="13" x14ac:dyDescent="0.3">
      <c r="BF1257" s="19"/>
      <c r="BG1257" s="19"/>
      <c r="BH1257" s="19"/>
      <c r="BI1257" s="19"/>
      <c r="BJ1257" s="19"/>
      <c r="BK1257" s="19"/>
    </row>
    <row r="1258" spans="58:63" ht="13" x14ac:dyDescent="0.3">
      <c r="BF1258" s="19"/>
      <c r="BG1258" s="19"/>
      <c r="BH1258" s="19"/>
      <c r="BI1258" s="19"/>
      <c r="BJ1258" s="19"/>
      <c r="BK1258" s="19"/>
    </row>
    <row r="1259" spans="58:63" ht="13" x14ac:dyDescent="0.3">
      <c r="BF1259" s="19"/>
      <c r="BG1259" s="19"/>
      <c r="BH1259" s="19"/>
      <c r="BI1259" s="19"/>
      <c r="BJ1259" s="19"/>
      <c r="BK1259" s="19"/>
    </row>
    <row r="1260" spans="58:63" ht="13" x14ac:dyDescent="0.3">
      <c r="BF1260" s="19"/>
      <c r="BG1260" s="19"/>
      <c r="BH1260" s="19"/>
      <c r="BI1260" s="19"/>
      <c r="BJ1260" s="19"/>
      <c r="BK1260" s="19"/>
    </row>
    <row r="1261" spans="58:63" ht="13" x14ac:dyDescent="0.3">
      <c r="BF1261" s="19"/>
      <c r="BG1261" s="19"/>
      <c r="BH1261" s="19"/>
      <c r="BI1261" s="19"/>
      <c r="BJ1261" s="19"/>
      <c r="BK1261" s="19"/>
    </row>
    <row r="1262" spans="58:63" ht="13" x14ac:dyDescent="0.3">
      <c r="BF1262" s="19"/>
      <c r="BG1262" s="19"/>
      <c r="BH1262" s="19"/>
      <c r="BI1262" s="19"/>
      <c r="BJ1262" s="19"/>
      <c r="BK1262" s="19"/>
    </row>
    <row r="1263" spans="58:63" ht="13" x14ac:dyDescent="0.3">
      <c r="BF1263" s="19"/>
      <c r="BG1263" s="19"/>
      <c r="BH1263" s="19"/>
      <c r="BI1263" s="19"/>
      <c r="BJ1263" s="19"/>
      <c r="BK1263" s="19"/>
    </row>
    <row r="1264" spans="58:63" ht="13" x14ac:dyDescent="0.3">
      <c r="BF1264" s="19"/>
      <c r="BG1264" s="19"/>
      <c r="BH1264" s="19"/>
      <c r="BI1264" s="19"/>
      <c r="BJ1264" s="19"/>
      <c r="BK1264" s="19"/>
    </row>
    <row r="1265" spans="58:63" ht="13" x14ac:dyDescent="0.3">
      <c r="BF1265" s="19"/>
      <c r="BG1265" s="19"/>
      <c r="BH1265" s="19"/>
      <c r="BI1265" s="19"/>
      <c r="BJ1265" s="19"/>
      <c r="BK1265" s="19"/>
    </row>
    <row r="1266" spans="58:63" ht="13" x14ac:dyDescent="0.3">
      <c r="BF1266" s="19"/>
      <c r="BG1266" s="19"/>
      <c r="BH1266" s="19"/>
      <c r="BI1266" s="19"/>
      <c r="BJ1266" s="19"/>
      <c r="BK1266" s="19"/>
    </row>
    <row r="1267" spans="58:63" ht="13" x14ac:dyDescent="0.3">
      <c r="BF1267" s="19"/>
      <c r="BG1267" s="19"/>
      <c r="BH1267" s="19"/>
      <c r="BI1267" s="19"/>
      <c r="BJ1267" s="19"/>
      <c r="BK1267" s="19"/>
    </row>
    <row r="1268" spans="58:63" ht="13" x14ac:dyDescent="0.3">
      <c r="BF1268" s="19"/>
      <c r="BG1268" s="19"/>
      <c r="BH1268" s="19"/>
      <c r="BI1268" s="19"/>
      <c r="BJ1268" s="19"/>
      <c r="BK1268" s="19"/>
    </row>
    <row r="1269" spans="58:63" ht="13" x14ac:dyDescent="0.3">
      <c r="BF1269" s="19"/>
      <c r="BG1269" s="19"/>
      <c r="BH1269" s="19"/>
      <c r="BI1269" s="19"/>
      <c r="BJ1269" s="19"/>
      <c r="BK1269" s="19"/>
    </row>
    <row r="1270" spans="58:63" ht="13" x14ac:dyDescent="0.3">
      <c r="BF1270" s="19"/>
      <c r="BG1270" s="19"/>
      <c r="BH1270" s="19"/>
      <c r="BI1270" s="19"/>
      <c r="BJ1270" s="19"/>
      <c r="BK1270" s="19"/>
    </row>
    <row r="1271" spans="58:63" ht="13" x14ac:dyDescent="0.3">
      <c r="BF1271" s="19"/>
      <c r="BG1271" s="19"/>
      <c r="BH1271" s="19"/>
      <c r="BI1271" s="19"/>
      <c r="BJ1271" s="19"/>
      <c r="BK1271" s="19"/>
    </row>
    <row r="1272" spans="58:63" ht="13" x14ac:dyDescent="0.3">
      <c r="BF1272" s="19"/>
      <c r="BG1272" s="19"/>
      <c r="BH1272" s="19"/>
      <c r="BI1272" s="19"/>
      <c r="BJ1272" s="19"/>
      <c r="BK1272" s="19"/>
    </row>
    <row r="1273" spans="58:63" ht="13" x14ac:dyDescent="0.3">
      <c r="BF1273" s="19"/>
      <c r="BG1273" s="19"/>
      <c r="BH1273" s="19"/>
      <c r="BI1273" s="19"/>
      <c r="BJ1273" s="19"/>
      <c r="BK1273" s="19"/>
    </row>
    <row r="1274" spans="58:63" ht="13" x14ac:dyDescent="0.3">
      <c r="BF1274" s="19"/>
      <c r="BG1274" s="19"/>
      <c r="BH1274" s="19"/>
      <c r="BI1274" s="19"/>
      <c r="BJ1274" s="19"/>
      <c r="BK1274" s="19"/>
    </row>
    <row r="1275" spans="58:63" ht="13" x14ac:dyDescent="0.3">
      <c r="BF1275" s="19"/>
      <c r="BG1275" s="19"/>
      <c r="BH1275" s="19"/>
      <c r="BI1275" s="19"/>
      <c r="BJ1275" s="19"/>
      <c r="BK1275" s="19"/>
    </row>
    <row r="1276" spans="58:63" ht="13" x14ac:dyDescent="0.3">
      <c r="BF1276" s="19"/>
      <c r="BG1276" s="19"/>
      <c r="BH1276" s="19"/>
      <c r="BI1276" s="19"/>
      <c r="BJ1276" s="19"/>
      <c r="BK1276" s="19"/>
    </row>
    <row r="1277" spans="58:63" ht="13" x14ac:dyDescent="0.3">
      <c r="BF1277" s="19"/>
      <c r="BG1277" s="19"/>
      <c r="BH1277" s="19"/>
      <c r="BI1277" s="19"/>
      <c r="BJ1277" s="19"/>
      <c r="BK1277" s="19"/>
    </row>
    <row r="1278" spans="58:63" ht="13" x14ac:dyDescent="0.3">
      <c r="BF1278" s="19"/>
      <c r="BG1278" s="19"/>
      <c r="BH1278" s="19"/>
      <c r="BI1278" s="19"/>
      <c r="BJ1278" s="19"/>
      <c r="BK1278" s="19"/>
    </row>
    <row r="1279" spans="58:63" ht="13" x14ac:dyDescent="0.3">
      <c r="BF1279" s="19"/>
      <c r="BG1279" s="19"/>
      <c r="BH1279" s="19"/>
      <c r="BI1279" s="19"/>
      <c r="BJ1279" s="19"/>
      <c r="BK1279" s="19"/>
    </row>
    <row r="1280" spans="58:63" ht="13" x14ac:dyDescent="0.3">
      <c r="BF1280" s="19"/>
      <c r="BG1280" s="19"/>
      <c r="BH1280" s="19"/>
      <c r="BI1280" s="19"/>
      <c r="BJ1280" s="19"/>
      <c r="BK1280" s="19"/>
    </row>
    <row r="1281" spans="58:63" ht="13" x14ac:dyDescent="0.3">
      <c r="BF1281" s="19"/>
      <c r="BG1281" s="19"/>
      <c r="BH1281" s="19"/>
      <c r="BI1281" s="19"/>
      <c r="BJ1281" s="19"/>
      <c r="BK1281" s="19"/>
    </row>
    <row r="1282" spans="58:63" ht="13" x14ac:dyDescent="0.3">
      <c r="BF1282" s="19"/>
      <c r="BG1282" s="19"/>
      <c r="BH1282" s="19"/>
      <c r="BI1282" s="19"/>
      <c r="BJ1282" s="19"/>
      <c r="BK1282" s="19"/>
    </row>
    <row r="1283" spans="58:63" ht="13" x14ac:dyDescent="0.3">
      <c r="BF1283" s="19"/>
      <c r="BG1283" s="19"/>
      <c r="BH1283" s="19"/>
      <c r="BI1283" s="19"/>
      <c r="BJ1283" s="19"/>
      <c r="BK1283" s="19"/>
    </row>
    <row r="1284" spans="58:63" ht="13" x14ac:dyDescent="0.3">
      <c r="BF1284" s="19"/>
      <c r="BG1284" s="19"/>
      <c r="BH1284" s="19"/>
      <c r="BI1284" s="19"/>
      <c r="BJ1284" s="19"/>
      <c r="BK1284" s="19"/>
    </row>
    <row r="1285" spans="58:63" ht="13" x14ac:dyDescent="0.3">
      <c r="BF1285" s="19"/>
      <c r="BG1285" s="19"/>
      <c r="BH1285" s="19"/>
      <c r="BI1285" s="19"/>
      <c r="BJ1285" s="19"/>
      <c r="BK1285" s="19"/>
    </row>
    <row r="1286" spans="58:63" ht="13" x14ac:dyDescent="0.3">
      <c r="BF1286" s="19"/>
      <c r="BG1286" s="19"/>
      <c r="BH1286" s="19"/>
      <c r="BI1286" s="19"/>
      <c r="BJ1286" s="19"/>
      <c r="BK1286" s="19"/>
    </row>
    <row r="1287" spans="58:63" ht="13" x14ac:dyDescent="0.3">
      <c r="BF1287" s="19"/>
      <c r="BG1287" s="19"/>
      <c r="BH1287" s="19"/>
      <c r="BI1287" s="19"/>
      <c r="BJ1287" s="19"/>
      <c r="BK1287" s="19"/>
    </row>
    <row r="1288" spans="58:63" ht="13" x14ac:dyDescent="0.3">
      <c r="BF1288" s="19"/>
      <c r="BG1288" s="19"/>
      <c r="BH1288" s="19"/>
      <c r="BI1288" s="19"/>
      <c r="BJ1288" s="19"/>
      <c r="BK1288" s="19"/>
    </row>
    <row r="1289" spans="58:63" ht="13" x14ac:dyDescent="0.3">
      <c r="BF1289" s="19"/>
      <c r="BG1289" s="19"/>
      <c r="BH1289" s="19"/>
      <c r="BI1289" s="19"/>
      <c r="BJ1289" s="19"/>
      <c r="BK1289" s="19"/>
    </row>
    <row r="1290" spans="58:63" ht="13" x14ac:dyDescent="0.3">
      <c r="BF1290" s="19"/>
      <c r="BG1290" s="19"/>
      <c r="BH1290" s="19"/>
      <c r="BI1290" s="19"/>
      <c r="BJ1290" s="19"/>
      <c r="BK1290" s="19"/>
    </row>
    <row r="1291" spans="58:63" ht="13" x14ac:dyDescent="0.3">
      <c r="BF1291" s="19"/>
      <c r="BG1291" s="19"/>
      <c r="BH1291" s="19"/>
      <c r="BI1291" s="19"/>
      <c r="BJ1291" s="19"/>
      <c r="BK1291" s="19"/>
    </row>
    <row r="1292" spans="58:63" ht="13" x14ac:dyDescent="0.3">
      <c r="BF1292" s="19"/>
      <c r="BG1292" s="19"/>
      <c r="BH1292" s="19"/>
      <c r="BI1292" s="19"/>
      <c r="BJ1292" s="19"/>
      <c r="BK1292" s="19"/>
    </row>
    <row r="1293" spans="58:63" ht="13" x14ac:dyDescent="0.3">
      <c r="BF1293" s="19"/>
      <c r="BG1293" s="19"/>
      <c r="BH1293" s="19"/>
      <c r="BI1293" s="19"/>
      <c r="BJ1293" s="19"/>
      <c r="BK1293" s="19"/>
    </row>
    <row r="1294" spans="58:63" ht="13" x14ac:dyDescent="0.3">
      <c r="BF1294" s="19"/>
      <c r="BG1294" s="19"/>
      <c r="BH1294" s="19"/>
      <c r="BI1294" s="19"/>
      <c r="BJ1294" s="19"/>
      <c r="BK1294" s="19"/>
    </row>
    <row r="1295" spans="58:63" ht="13" x14ac:dyDescent="0.3">
      <c r="BF1295" s="19"/>
      <c r="BG1295" s="19"/>
      <c r="BH1295" s="19"/>
      <c r="BI1295" s="19"/>
      <c r="BJ1295" s="19"/>
      <c r="BK1295" s="19"/>
    </row>
    <row r="1296" spans="58:63" ht="13" x14ac:dyDescent="0.3">
      <c r="BF1296" s="19"/>
      <c r="BG1296" s="19"/>
      <c r="BH1296" s="19"/>
      <c r="BI1296" s="19"/>
      <c r="BJ1296" s="19"/>
      <c r="BK1296" s="19"/>
    </row>
    <row r="1297" spans="58:63" ht="13" x14ac:dyDescent="0.3">
      <c r="BF1297" s="19"/>
      <c r="BG1297" s="19"/>
      <c r="BH1297" s="19"/>
      <c r="BI1297" s="19"/>
      <c r="BJ1297" s="19"/>
      <c r="BK1297" s="19"/>
    </row>
    <row r="1298" spans="58:63" ht="13" x14ac:dyDescent="0.3">
      <c r="BF1298" s="19"/>
      <c r="BG1298" s="19"/>
      <c r="BH1298" s="19"/>
      <c r="BI1298" s="19"/>
      <c r="BJ1298" s="19"/>
      <c r="BK1298" s="19"/>
    </row>
    <row r="1299" spans="58:63" ht="13" x14ac:dyDescent="0.3">
      <c r="BF1299" s="19"/>
      <c r="BG1299" s="19"/>
      <c r="BH1299" s="19"/>
      <c r="BI1299" s="19"/>
      <c r="BJ1299" s="19"/>
      <c r="BK1299" s="19"/>
    </row>
    <row r="1300" spans="58:63" ht="13" x14ac:dyDescent="0.3">
      <c r="BF1300" s="19"/>
      <c r="BG1300" s="19"/>
      <c r="BH1300" s="19"/>
      <c r="BI1300" s="19"/>
      <c r="BJ1300" s="19"/>
      <c r="BK1300" s="19"/>
    </row>
    <row r="1301" spans="58:63" ht="13" x14ac:dyDescent="0.3">
      <c r="BF1301" s="19"/>
      <c r="BG1301" s="19"/>
      <c r="BH1301" s="19"/>
      <c r="BI1301" s="19"/>
      <c r="BJ1301" s="19"/>
      <c r="BK1301" s="19"/>
    </row>
    <row r="1302" spans="58:63" ht="13" x14ac:dyDescent="0.3">
      <c r="BF1302" s="19"/>
      <c r="BG1302" s="19"/>
      <c r="BH1302" s="19"/>
      <c r="BI1302" s="19"/>
      <c r="BJ1302" s="19"/>
      <c r="BK1302" s="19"/>
    </row>
    <row r="1303" spans="58:63" ht="13" x14ac:dyDescent="0.3">
      <c r="BF1303" s="19"/>
      <c r="BG1303" s="19"/>
      <c r="BH1303" s="19"/>
      <c r="BI1303" s="19"/>
      <c r="BJ1303" s="19"/>
      <c r="BK1303" s="19"/>
    </row>
    <row r="1304" spans="58:63" ht="13" x14ac:dyDescent="0.3">
      <c r="BF1304" s="19"/>
      <c r="BG1304" s="19"/>
      <c r="BH1304" s="19"/>
      <c r="BI1304" s="19"/>
      <c r="BJ1304" s="19"/>
      <c r="BK1304" s="19"/>
    </row>
    <row r="1305" spans="58:63" ht="13" x14ac:dyDescent="0.3">
      <c r="BF1305" s="19"/>
      <c r="BG1305" s="19"/>
      <c r="BH1305" s="19"/>
      <c r="BI1305" s="19"/>
      <c r="BJ1305" s="19"/>
      <c r="BK1305" s="19"/>
    </row>
    <row r="1306" spans="58:63" ht="13" x14ac:dyDescent="0.3">
      <c r="BF1306" s="19"/>
      <c r="BG1306" s="19"/>
      <c r="BH1306" s="19"/>
      <c r="BI1306" s="19"/>
      <c r="BJ1306" s="19"/>
      <c r="BK1306" s="19"/>
    </row>
    <row r="1307" spans="58:63" ht="13" x14ac:dyDescent="0.3">
      <c r="BF1307" s="19"/>
      <c r="BG1307" s="19"/>
      <c r="BH1307" s="19"/>
      <c r="BI1307" s="19"/>
      <c r="BJ1307" s="19"/>
      <c r="BK1307" s="19"/>
    </row>
    <row r="1308" spans="58:63" ht="13" x14ac:dyDescent="0.3">
      <c r="BF1308" s="19"/>
      <c r="BG1308" s="19"/>
      <c r="BH1308" s="19"/>
      <c r="BI1308" s="19"/>
      <c r="BJ1308" s="19"/>
      <c r="BK1308" s="19"/>
    </row>
    <row r="1309" spans="58:63" ht="13" x14ac:dyDescent="0.3">
      <c r="BF1309" s="19"/>
      <c r="BG1309" s="19"/>
      <c r="BH1309" s="19"/>
      <c r="BI1309" s="19"/>
      <c r="BJ1309" s="19"/>
      <c r="BK1309" s="19"/>
    </row>
    <row r="1310" spans="58:63" ht="13" x14ac:dyDescent="0.3">
      <c r="BF1310" s="19"/>
      <c r="BG1310" s="19"/>
      <c r="BH1310" s="19"/>
      <c r="BI1310" s="19"/>
      <c r="BJ1310" s="19"/>
      <c r="BK1310" s="19"/>
    </row>
    <row r="1311" spans="58:63" ht="13" x14ac:dyDescent="0.3">
      <c r="BF1311" s="19"/>
      <c r="BG1311" s="19"/>
      <c r="BH1311" s="19"/>
      <c r="BI1311" s="19"/>
      <c r="BJ1311" s="19"/>
      <c r="BK1311" s="19"/>
    </row>
    <row r="1312" spans="58:63" ht="13" x14ac:dyDescent="0.3">
      <c r="BF1312" s="19"/>
      <c r="BG1312" s="19"/>
      <c r="BH1312" s="19"/>
      <c r="BI1312" s="19"/>
      <c r="BJ1312" s="19"/>
      <c r="BK1312" s="19"/>
    </row>
    <row r="1313" spans="58:63" ht="13" x14ac:dyDescent="0.3">
      <c r="BF1313" s="19"/>
      <c r="BG1313" s="19"/>
      <c r="BH1313" s="19"/>
      <c r="BI1313" s="19"/>
      <c r="BJ1313" s="19"/>
      <c r="BK1313" s="19"/>
    </row>
    <row r="1314" spans="58:63" ht="13" x14ac:dyDescent="0.3">
      <c r="BF1314" s="19"/>
      <c r="BG1314" s="19"/>
      <c r="BH1314" s="19"/>
      <c r="BI1314" s="19"/>
      <c r="BJ1314" s="19"/>
      <c r="BK1314" s="19"/>
    </row>
    <row r="1315" spans="58:63" ht="13" x14ac:dyDescent="0.3">
      <c r="BF1315" s="19"/>
      <c r="BG1315" s="19"/>
      <c r="BH1315" s="19"/>
      <c r="BI1315" s="19"/>
      <c r="BJ1315" s="19"/>
      <c r="BK1315" s="19"/>
    </row>
    <row r="1316" spans="58:63" ht="13" x14ac:dyDescent="0.3">
      <c r="BF1316" s="19"/>
      <c r="BG1316" s="19"/>
      <c r="BH1316" s="19"/>
      <c r="BI1316" s="19"/>
      <c r="BJ1316" s="19"/>
      <c r="BK1316" s="19"/>
    </row>
    <row r="1317" spans="58:63" ht="13" x14ac:dyDescent="0.3">
      <c r="BF1317" s="19"/>
      <c r="BG1317" s="19"/>
      <c r="BH1317" s="19"/>
      <c r="BI1317" s="19"/>
      <c r="BJ1317" s="19"/>
      <c r="BK1317" s="19"/>
    </row>
    <row r="1318" spans="58:63" ht="13" x14ac:dyDescent="0.3">
      <c r="BF1318" s="19"/>
      <c r="BG1318" s="19"/>
      <c r="BH1318" s="19"/>
      <c r="BI1318" s="19"/>
      <c r="BJ1318" s="19"/>
      <c r="BK1318" s="19"/>
    </row>
    <row r="1319" spans="58:63" ht="13" x14ac:dyDescent="0.3">
      <c r="BF1319" s="19"/>
      <c r="BG1319" s="19"/>
      <c r="BH1319" s="19"/>
      <c r="BI1319" s="19"/>
      <c r="BJ1319" s="19"/>
      <c r="BK1319" s="19"/>
    </row>
    <row r="1320" spans="58:63" ht="13" x14ac:dyDescent="0.3">
      <c r="BF1320" s="19"/>
      <c r="BG1320" s="19"/>
      <c r="BH1320" s="19"/>
      <c r="BI1320" s="19"/>
      <c r="BJ1320" s="19"/>
      <c r="BK1320" s="19"/>
    </row>
    <row r="1321" spans="58:63" ht="13" x14ac:dyDescent="0.3">
      <c r="BF1321" s="19"/>
      <c r="BG1321" s="19"/>
      <c r="BH1321" s="19"/>
      <c r="BI1321" s="19"/>
      <c r="BJ1321" s="19"/>
      <c r="BK1321" s="19"/>
    </row>
    <row r="1322" spans="58:63" ht="13" x14ac:dyDescent="0.3">
      <c r="BF1322" s="19"/>
      <c r="BG1322" s="19"/>
      <c r="BH1322" s="19"/>
      <c r="BI1322" s="19"/>
      <c r="BJ1322" s="19"/>
      <c r="BK1322" s="19"/>
    </row>
    <row r="1323" spans="58:63" ht="13" x14ac:dyDescent="0.3">
      <c r="BF1323" s="19"/>
      <c r="BG1323" s="19"/>
      <c r="BH1323" s="19"/>
      <c r="BI1323" s="19"/>
      <c r="BJ1323" s="19"/>
      <c r="BK1323" s="19"/>
    </row>
    <row r="1324" spans="58:63" ht="13" x14ac:dyDescent="0.3">
      <c r="BF1324" s="19"/>
      <c r="BG1324" s="19"/>
      <c r="BH1324" s="19"/>
      <c r="BI1324" s="19"/>
      <c r="BJ1324" s="19"/>
      <c r="BK1324" s="19"/>
    </row>
    <row r="1325" spans="58:63" ht="13" x14ac:dyDescent="0.3">
      <c r="BF1325" s="19"/>
      <c r="BG1325" s="19"/>
      <c r="BH1325" s="19"/>
      <c r="BI1325" s="19"/>
      <c r="BJ1325" s="19"/>
      <c r="BK1325" s="19"/>
    </row>
    <row r="1326" spans="58:63" ht="13" x14ac:dyDescent="0.3">
      <c r="BF1326" s="19"/>
      <c r="BG1326" s="19"/>
      <c r="BH1326" s="19"/>
      <c r="BI1326" s="19"/>
      <c r="BJ1326" s="19"/>
      <c r="BK1326" s="19"/>
    </row>
    <row r="1327" spans="58:63" ht="13" x14ac:dyDescent="0.3">
      <c r="BF1327" s="19"/>
      <c r="BG1327" s="19"/>
      <c r="BH1327" s="19"/>
      <c r="BI1327" s="19"/>
      <c r="BJ1327" s="19"/>
      <c r="BK1327" s="19"/>
    </row>
    <row r="1328" spans="58:63" ht="13" x14ac:dyDescent="0.3">
      <c r="BF1328" s="19"/>
      <c r="BG1328" s="19"/>
      <c r="BH1328" s="19"/>
      <c r="BI1328" s="19"/>
      <c r="BJ1328" s="19"/>
      <c r="BK1328" s="19"/>
    </row>
    <row r="1329" spans="58:63" ht="13" x14ac:dyDescent="0.3">
      <c r="BF1329" s="19"/>
      <c r="BG1329" s="19"/>
      <c r="BH1329" s="19"/>
      <c r="BI1329" s="19"/>
      <c r="BJ1329" s="19"/>
      <c r="BK1329" s="19"/>
    </row>
    <row r="1330" spans="58:63" ht="13" x14ac:dyDescent="0.3">
      <c r="BF1330" s="19"/>
      <c r="BG1330" s="19"/>
      <c r="BH1330" s="19"/>
      <c r="BI1330" s="19"/>
      <c r="BJ1330" s="19"/>
      <c r="BK1330" s="19"/>
    </row>
    <row r="1331" spans="58:63" ht="13" x14ac:dyDescent="0.3">
      <c r="BF1331" s="19"/>
      <c r="BG1331" s="19"/>
      <c r="BH1331" s="19"/>
      <c r="BI1331" s="19"/>
      <c r="BJ1331" s="19"/>
      <c r="BK1331" s="19"/>
    </row>
    <row r="1332" spans="58:63" ht="13" x14ac:dyDescent="0.3">
      <c r="BF1332" s="19"/>
      <c r="BG1332" s="19"/>
      <c r="BH1332" s="19"/>
      <c r="BI1332" s="19"/>
      <c r="BJ1332" s="19"/>
      <c r="BK1332" s="19"/>
    </row>
    <row r="1333" spans="58:63" ht="13" x14ac:dyDescent="0.3">
      <c r="BF1333" s="19"/>
      <c r="BG1333" s="19"/>
      <c r="BH1333" s="19"/>
      <c r="BI1333" s="19"/>
      <c r="BJ1333" s="19"/>
      <c r="BK1333" s="19"/>
    </row>
    <row r="1334" spans="58:63" ht="13" x14ac:dyDescent="0.3">
      <c r="BF1334" s="19"/>
      <c r="BG1334" s="19"/>
      <c r="BH1334" s="19"/>
      <c r="BI1334" s="19"/>
      <c r="BJ1334" s="19"/>
      <c r="BK1334" s="19"/>
    </row>
    <row r="1335" spans="58:63" ht="13" x14ac:dyDescent="0.3">
      <c r="BF1335" s="19"/>
      <c r="BG1335" s="19"/>
      <c r="BH1335" s="19"/>
      <c r="BI1335" s="19"/>
      <c r="BJ1335" s="19"/>
      <c r="BK1335" s="19"/>
    </row>
    <row r="1336" spans="58:63" ht="13" x14ac:dyDescent="0.3">
      <c r="BF1336" s="19"/>
      <c r="BG1336" s="19"/>
      <c r="BH1336" s="19"/>
      <c r="BI1336" s="19"/>
      <c r="BJ1336" s="19"/>
      <c r="BK1336" s="19"/>
    </row>
    <row r="1337" spans="58:63" ht="13" x14ac:dyDescent="0.3">
      <c r="BF1337" s="19"/>
      <c r="BG1337" s="19"/>
      <c r="BH1337" s="19"/>
      <c r="BI1337" s="19"/>
      <c r="BJ1337" s="19"/>
      <c r="BK1337" s="19"/>
    </row>
    <row r="1338" spans="58:63" ht="13" x14ac:dyDescent="0.3">
      <c r="BF1338" s="19"/>
      <c r="BG1338" s="19"/>
      <c r="BH1338" s="19"/>
      <c r="BI1338" s="19"/>
      <c r="BJ1338" s="19"/>
      <c r="BK1338" s="19"/>
    </row>
    <row r="1339" spans="58:63" ht="13" x14ac:dyDescent="0.3">
      <c r="BF1339" s="19"/>
      <c r="BG1339" s="19"/>
      <c r="BH1339" s="19"/>
      <c r="BI1339" s="19"/>
      <c r="BJ1339" s="19"/>
      <c r="BK1339" s="19"/>
    </row>
    <row r="1340" spans="58:63" ht="13" x14ac:dyDescent="0.3">
      <c r="BF1340" s="19"/>
      <c r="BG1340" s="19"/>
      <c r="BH1340" s="19"/>
      <c r="BI1340" s="19"/>
      <c r="BJ1340" s="19"/>
      <c r="BK1340" s="19"/>
    </row>
    <row r="1341" spans="58:63" ht="13" x14ac:dyDescent="0.3">
      <c r="BF1341" s="19"/>
      <c r="BG1341" s="19"/>
      <c r="BH1341" s="19"/>
      <c r="BI1341" s="19"/>
      <c r="BJ1341" s="19"/>
      <c r="BK1341" s="19"/>
    </row>
    <row r="1342" spans="58:63" ht="13" x14ac:dyDescent="0.3">
      <c r="BF1342" s="19"/>
      <c r="BG1342" s="19"/>
      <c r="BH1342" s="19"/>
      <c r="BI1342" s="19"/>
      <c r="BJ1342" s="19"/>
      <c r="BK1342" s="19"/>
    </row>
    <row r="1343" spans="58:63" ht="13" x14ac:dyDescent="0.3">
      <c r="BF1343" s="19"/>
      <c r="BG1343" s="19"/>
      <c r="BH1343" s="19"/>
      <c r="BI1343" s="19"/>
      <c r="BJ1343" s="19"/>
      <c r="BK1343" s="19"/>
    </row>
    <row r="1344" spans="58:63" ht="13" x14ac:dyDescent="0.3">
      <c r="BF1344" s="19"/>
      <c r="BG1344" s="19"/>
      <c r="BH1344" s="19"/>
      <c r="BI1344" s="19"/>
      <c r="BJ1344" s="19"/>
      <c r="BK1344" s="19"/>
    </row>
    <row r="1345" spans="58:63" ht="13" x14ac:dyDescent="0.3">
      <c r="BF1345" s="19"/>
      <c r="BG1345" s="19"/>
      <c r="BH1345" s="19"/>
      <c r="BI1345" s="19"/>
      <c r="BJ1345" s="19"/>
      <c r="BK1345" s="19"/>
    </row>
    <row r="1346" spans="58:63" ht="13" x14ac:dyDescent="0.3">
      <c r="BF1346" s="19"/>
      <c r="BG1346" s="19"/>
      <c r="BH1346" s="19"/>
      <c r="BI1346" s="19"/>
      <c r="BJ1346" s="19"/>
      <c r="BK1346" s="19"/>
    </row>
    <row r="1347" spans="58:63" ht="13" x14ac:dyDescent="0.3">
      <c r="BF1347" s="19"/>
      <c r="BG1347" s="19"/>
      <c r="BH1347" s="19"/>
      <c r="BI1347" s="19"/>
      <c r="BJ1347" s="19"/>
      <c r="BK1347" s="19"/>
    </row>
    <row r="1348" spans="58:63" ht="13" x14ac:dyDescent="0.3">
      <c r="BF1348" s="19"/>
      <c r="BG1348" s="19"/>
      <c r="BH1348" s="19"/>
      <c r="BI1348" s="19"/>
      <c r="BJ1348" s="19"/>
      <c r="BK1348" s="19"/>
    </row>
    <row r="1349" spans="58:63" ht="13" x14ac:dyDescent="0.3">
      <c r="BF1349" s="19"/>
      <c r="BG1349" s="19"/>
      <c r="BH1349" s="19"/>
      <c r="BI1349" s="19"/>
      <c r="BJ1349" s="19"/>
      <c r="BK1349" s="19"/>
    </row>
    <row r="1350" spans="58:63" ht="13" x14ac:dyDescent="0.3">
      <c r="BF1350" s="19"/>
      <c r="BG1350" s="19"/>
      <c r="BH1350" s="19"/>
      <c r="BI1350" s="19"/>
      <c r="BJ1350" s="19"/>
      <c r="BK1350" s="19"/>
    </row>
    <row r="1351" spans="58:63" ht="13" x14ac:dyDescent="0.3">
      <c r="BF1351" s="19"/>
      <c r="BG1351" s="19"/>
      <c r="BH1351" s="19"/>
      <c r="BI1351" s="19"/>
      <c r="BJ1351" s="19"/>
      <c r="BK1351" s="19"/>
    </row>
    <row r="1352" spans="58:63" ht="13" x14ac:dyDescent="0.3">
      <c r="BF1352" s="19"/>
      <c r="BG1352" s="19"/>
      <c r="BH1352" s="19"/>
      <c r="BI1352" s="19"/>
      <c r="BJ1352" s="19"/>
      <c r="BK1352" s="19"/>
    </row>
    <row r="1353" spans="58:63" ht="13" x14ac:dyDescent="0.3">
      <c r="BF1353" s="19"/>
      <c r="BG1353" s="19"/>
      <c r="BH1353" s="19"/>
      <c r="BI1353" s="19"/>
      <c r="BJ1353" s="19"/>
      <c r="BK1353" s="19"/>
    </row>
    <row r="1354" spans="58:63" ht="13" x14ac:dyDescent="0.3">
      <c r="BF1354" s="19"/>
      <c r="BG1354" s="19"/>
      <c r="BH1354" s="19"/>
      <c r="BI1354" s="19"/>
      <c r="BJ1354" s="19"/>
      <c r="BK1354" s="19"/>
    </row>
    <row r="1355" spans="58:63" ht="13" x14ac:dyDescent="0.3">
      <c r="BF1355" s="19"/>
      <c r="BG1355" s="19"/>
      <c r="BH1355" s="19"/>
      <c r="BI1355" s="19"/>
      <c r="BJ1355" s="19"/>
      <c r="BK1355" s="19"/>
    </row>
    <row r="1356" spans="58:63" ht="13" x14ac:dyDescent="0.3">
      <c r="BF1356" s="19"/>
      <c r="BG1356" s="19"/>
      <c r="BH1356" s="19"/>
      <c r="BI1356" s="19"/>
      <c r="BJ1356" s="19"/>
      <c r="BK1356" s="19"/>
    </row>
    <row r="1357" spans="58:63" ht="13" x14ac:dyDescent="0.3">
      <c r="BF1357" s="19"/>
      <c r="BG1357" s="19"/>
      <c r="BH1357" s="19"/>
      <c r="BI1357" s="19"/>
      <c r="BJ1357" s="19"/>
      <c r="BK1357" s="19"/>
    </row>
    <row r="1358" spans="58:63" ht="13" x14ac:dyDescent="0.3">
      <c r="BF1358" s="19"/>
      <c r="BG1358" s="19"/>
      <c r="BH1358" s="19"/>
      <c r="BI1358" s="19"/>
      <c r="BJ1358" s="19"/>
      <c r="BK1358" s="19"/>
    </row>
    <row r="1359" spans="58:63" ht="13" x14ac:dyDescent="0.3">
      <c r="BF1359" s="19"/>
      <c r="BG1359" s="19"/>
      <c r="BH1359" s="19"/>
      <c r="BI1359" s="19"/>
      <c r="BJ1359" s="19"/>
      <c r="BK1359" s="19"/>
    </row>
    <row r="1360" spans="58:63" ht="13" x14ac:dyDescent="0.3">
      <c r="BF1360" s="19"/>
      <c r="BG1360" s="19"/>
      <c r="BH1360" s="19"/>
      <c r="BI1360" s="19"/>
      <c r="BJ1360" s="19"/>
      <c r="BK1360" s="19"/>
    </row>
    <row r="1361" spans="58:63" ht="13" x14ac:dyDescent="0.3">
      <c r="BF1361" s="19"/>
      <c r="BG1361" s="19"/>
      <c r="BH1361" s="19"/>
      <c r="BI1361" s="19"/>
      <c r="BJ1361" s="19"/>
      <c r="BK1361" s="19"/>
    </row>
    <row r="1362" spans="58:63" ht="13" x14ac:dyDescent="0.3">
      <c r="BF1362" s="19"/>
      <c r="BG1362" s="19"/>
      <c r="BH1362" s="19"/>
      <c r="BI1362" s="19"/>
      <c r="BJ1362" s="19"/>
      <c r="BK1362" s="19"/>
    </row>
    <row r="1363" spans="58:63" ht="13" x14ac:dyDescent="0.3">
      <c r="BF1363" s="19"/>
      <c r="BG1363" s="19"/>
      <c r="BH1363" s="19"/>
      <c r="BI1363" s="19"/>
      <c r="BJ1363" s="19"/>
      <c r="BK1363" s="19"/>
    </row>
    <row r="1364" spans="58:63" ht="13" x14ac:dyDescent="0.3">
      <c r="BF1364" s="19"/>
      <c r="BG1364" s="19"/>
      <c r="BH1364" s="19"/>
      <c r="BI1364" s="19"/>
      <c r="BJ1364" s="19"/>
      <c r="BK1364" s="19"/>
    </row>
    <row r="1365" spans="58:63" ht="13" x14ac:dyDescent="0.3">
      <c r="BF1365" s="19"/>
      <c r="BG1365" s="19"/>
      <c r="BH1365" s="19"/>
      <c r="BI1365" s="19"/>
      <c r="BJ1365" s="19"/>
      <c r="BK1365" s="19"/>
    </row>
    <row r="1366" spans="58:63" ht="13" x14ac:dyDescent="0.3">
      <c r="BF1366" s="19"/>
      <c r="BG1366" s="19"/>
      <c r="BH1366" s="19"/>
      <c r="BI1366" s="19"/>
      <c r="BJ1366" s="19"/>
      <c r="BK1366" s="19"/>
    </row>
    <row r="1367" spans="58:63" ht="13" x14ac:dyDescent="0.3">
      <c r="BF1367" s="19"/>
      <c r="BG1367" s="19"/>
      <c r="BH1367" s="19"/>
      <c r="BI1367" s="19"/>
      <c r="BJ1367" s="19"/>
      <c r="BK1367" s="19"/>
    </row>
    <row r="1368" spans="58:63" ht="13" x14ac:dyDescent="0.3">
      <c r="BF1368" s="19"/>
      <c r="BG1368" s="19"/>
      <c r="BH1368" s="19"/>
      <c r="BI1368" s="19"/>
      <c r="BJ1368" s="19"/>
      <c r="BK1368" s="19"/>
    </row>
    <row r="1369" spans="58:63" ht="13" x14ac:dyDescent="0.3">
      <c r="BF1369" s="19"/>
      <c r="BG1369" s="19"/>
      <c r="BH1369" s="19"/>
      <c r="BI1369" s="19"/>
      <c r="BJ1369" s="19"/>
      <c r="BK1369" s="19"/>
    </row>
    <row r="1370" spans="58:63" ht="13" x14ac:dyDescent="0.3">
      <c r="BF1370" s="19"/>
      <c r="BG1370" s="19"/>
      <c r="BH1370" s="19"/>
      <c r="BI1370" s="19"/>
      <c r="BJ1370" s="19"/>
      <c r="BK1370" s="19"/>
    </row>
    <row r="1371" spans="58:63" ht="13" x14ac:dyDescent="0.3">
      <c r="BF1371" s="19"/>
      <c r="BG1371" s="19"/>
      <c r="BH1371" s="19"/>
      <c r="BI1371" s="19"/>
      <c r="BJ1371" s="19"/>
      <c r="BK1371" s="19"/>
    </row>
    <row r="1372" spans="58:63" ht="13" x14ac:dyDescent="0.3">
      <c r="BF1372" s="19"/>
      <c r="BG1372" s="19"/>
      <c r="BH1372" s="19"/>
      <c r="BI1372" s="19"/>
      <c r="BJ1372" s="19"/>
      <c r="BK1372" s="19"/>
    </row>
    <row r="1373" spans="58:63" ht="13" x14ac:dyDescent="0.3">
      <c r="BF1373" s="19"/>
      <c r="BG1373" s="19"/>
      <c r="BH1373" s="19"/>
      <c r="BI1373" s="19"/>
      <c r="BJ1373" s="19"/>
      <c r="BK1373" s="19"/>
    </row>
    <row r="1374" spans="58:63" ht="13" x14ac:dyDescent="0.3">
      <c r="BF1374" s="19"/>
      <c r="BG1374" s="19"/>
      <c r="BH1374" s="19"/>
      <c r="BI1374" s="19"/>
      <c r="BJ1374" s="19"/>
      <c r="BK1374" s="19"/>
    </row>
    <row r="1375" spans="58:63" ht="13" x14ac:dyDescent="0.3">
      <c r="BF1375" s="19"/>
      <c r="BG1375" s="19"/>
      <c r="BH1375" s="19"/>
      <c r="BI1375" s="19"/>
      <c r="BJ1375" s="19"/>
      <c r="BK1375" s="19"/>
    </row>
    <row r="1376" spans="58:63" ht="13" x14ac:dyDescent="0.3">
      <c r="BF1376" s="19"/>
      <c r="BG1376" s="19"/>
      <c r="BH1376" s="19"/>
      <c r="BI1376" s="19"/>
      <c r="BJ1376" s="19"/>
      <c r="BK1376" s="19"/>
    </row>
    <row r="1377" spans="58:63" ht="13" x14ac:dyDescent="0.3">
      <c r="BF1377" s="19"/>
      <c r="BG1377" s="19"/>
      <c r="BH1377" s="19"/>
      <c r="BI1377" s="19"/>
      <c r="BJ1377" s="19"/>
      <c r="BK1377" s="19"/>
    </row>
    <row r="1378" spans="58:63" ht="13" x14ac:dyDescent="0.3">
      <c r="BF1378" s="19"/>
      <c r="BG1378" s="19"/>
      <c r="BH1378" s="19"/>
      <c r="BI1378" s="19"/>
      <c r="BJ1378" s="19"/>
      <c r="BK1378" s="19"/>
    </row>
    <row r="1379" spans="58:63" ht="13" x14ac:dyDescent="0.3">
      <c r="BF1379" s="19"/>
      <c r="BG1379" s="19"/>
      <c r="BH1379" s="19"/>
      <c r="BI1379" s="19"/>
      <c r="BJ1379" s="19"/>
      <c r="BK1379" s="19"/>
    </row>
    <row r="1380" spans="58:63" ht="13" x14ac:dyDescent="0.3">
      <c r="BF1380" s="19"/>
      <c r="BG1380" s="19"/>
      <c r="BH1380" s="19"/>
      <c r="BI1380" s="19"/>
      <c r="BJ1380" s="19"/>
      <c r="BK1380" s="19"/>
    </row>
    <row r="1381" spans="58:63" ht="13" x14ac:dyDescent="0.3">
      <c r="BF1381" s="19"/>
      <c r="BG1381" s="19"/>
      <c r="BH1381" s="19"/>
      <c r="BI1381" s="19"/>
      <c r="BJ1381" s="19"/>
      <c r="BK1381" s="19"/>
    </row>
    <row r="1382" spans="58:63" ht="13" x14ac:dyDescent="0.3">
      <c r="BF1382" s="19"/>
      <c r="BG1382" s="19"/>
      <c r="BH1382" s="19"/>
      <c r="BI1382" s="19"/>
      <c r="BJ1382" s="19"/>
      <c r="BK1382" s="19"/>
    </row>
    <row r="1383" spans="58:63" ht="13" x14ac:dyDescent="0.3">
      <c r="BF1383" s="19"/>
      <c r="BG1383" s="19"/>
      <c r="BH1383" s="19"/>
      <c r="BI1383" s="19"/>
      <c r="BJ1383" s="19"/>
      <c r="BK1383" s="19"/>
    </row>
    <row r="1384" spans="58:63" ht="13" x14ac:dyDescent="0.3">
      <c r="BF1384" s="19"/>
      <c r="BG1384" s="19"/>
      <c r="BH1384" s="19"/>
      <c r="BI1384" s="19"/>
      <c r="BJ1384" s="19"/>
      <c r="BK1384" s="19"/>
    </row>
    <row r="1385" spans="58:63" ht="13" x14ac:dyDescent="0.3">
      <c r="BF1385" s="19"/>
      <c r="BG1385" s="19"/>
      <c r="BH1385" s="19"/>
      <c r="BI1385" s="19"/>
      <c r="BJ1385" s="19"/>
      <c r="BK1385" s="19"/>
    </row>
    <row r="1386" spans="58:63" ht="13" x14ac:dyDescent="0.3">
      <c r="BF1386" s="19"/>
      <c r="BG1386" s="19"/>
      <c r="BH1386" s="19"/>
      <c r="BI1386" s="19"/>
      <c r="BJ1386" s="19"/>
      <c r="BK1386" s="19"/>
    </row>
    <row r="1387" spans="58:63" ht="13" x14ac:dyDescent="0.3">
      <c r="BF1387" s="19"/>
      <c r="BG1387" s="19"/>
      <c r="BH1387" s="19"/>
      <c r="BI1387" s="19"/>
      <c r="BJ1387" s="19"/>
      <c r="BK1387" s="19"/>
    </row>
    <row r="1388" spans="58:63" ht="13" x14ac:dyDescent="0.3">
      <c r="BF1388" s="19"/>
      <c r="BG1388" s="19"/>
      <c r="BH1388" s="19"/>
      <c r="BI1388" s="19"/>
      <c r="BJ1388" s="19"/>
      <c r="BK1388" s="19"/>
    </row>
    <row r="1389" spans="58:63" ht="13" x14ac:dyDescent="0.3">
      <c r="BF1389" s="19"/>
      <c r="BG1389" s="19"/>
      <c r="BH1389" s="19"/>
      <c r="BI1389" s="19"/>
      <c r="BJ1389" s="19"/>
      <c r="BK1389" s="19"/>
    </row>
    <row r="1390" spans="58:63" ht="13" x14ac:dyDescent="0.3">
      <c r="BF1390" s="19"/>
      <c r="BG1390" s="19"/>
      <c r="BH1390" s="19"/>
      <c r="BI1390" s="19"/>
      <c r="BJ1390" s="19"/>
      <c r="BK1390" s="19"/>
    </row>
    <row r="1391" spans="58:63" ht="13" x14ac:dyDescent="0.3">
      <c r="BF1391" s="19"/>
      <c r="BG1391" s="19"/>
      <c r="BH1391" s="19"/>
      <c r="BI1391" s="19"/>
      <c r="BJ1391" s="19"/>
      <c r="BK1391" s="19"/>
    </row>
    <row r="1392" spans="58:63" ht="13" x14ac:dyDescent="0.3">
      <c r="BF1392" s="19"/>
      <c r="BG1392" s="19"/>
      <c r="BH1392" s="19"/>
      <c r="BI1392" s="19"/>
      <c r="BJ1392" s="19"/>
      <c r="BK1392" s="19"/>
    </row>
    <row r="1393" spans="58:63" ht="13" x14ac:dyDescent="0.3">
      <c r="BF1393" s="19"/>
      <c r="BG1393" s="19"/>
      <c r="BH1393" s="19"/>
      <c r="BI1393" s="19"/>
      <c r="BJ1393" s="19"/>
      <c r="BK1393" s="19"/>
    </row>
    <row r="1394" spans="58:63" ht="13" x14ac:dyDescent="0.3">
      <c r="BF1394" s="19"/>
      <c r="BG1394" s="19"/>
      <c r="BH1394" s="19"/>
      <c r="BI1394" s="19"/>
      <c r="BJ1394" s="19"/>
      <c r="BK1394" s="19"/>
    </row>
    <row r="1395" spans="58:63" ht="13" x14ac:dyDescent="0.3">
      <c r="BF1395" s="19"/>
      <c r="BG1395" s="19"/>
      <c r="BH1395" s="19"/>
      <c r="BI1395" s="19"/>
      <c r="BJ1395" s="19"/>
      <c r="BK1395" s="19"/>
    </row>
    <row r="1396" spans="58:63" ht="13" x14ac:dyDescent="0.3">
      <c r="BF1396" s="19"/>
      <c r="BG1396" s="19"/>
      <c r="BH1396" s="19"/>
      <c r="BI1396" s="19"/>
      <c r="BJ1396" s="19"/>
      <c r="BK1396" s="19"/>
    </row>
    <row r="1397" spans="58:63" ht="13" x14ac:dyDescent="0.3">
      <c r="BF1397" s="19"/>
      <c r="BG1397" s="19"/>
      <c r="BH1397" s="19"/>
      <c r="BI1397" s="19"/>
      <c r="BJ1397" s="19"/>
      <c r="BK1397" s="19"/>
    </row>
    <row r="1398" spans="58:63" ht="13" x14ac:dyDescent="0.3">
      <c r="BF1398" s="19"/>
      <c r="BG1398" s="19"/>
      <c r="BH1398" s="19"/>
      <c r="BI1398" s="19"/>
      <c r="BJ1398" s="19"/>
      <c r="BK1398" s="19"/>
    </row>
    <row r="1399" spans="58:63" ht="13" x14ac:dyDescent="0.3">
      <c r="BF1399" s="19"/>
      <c r="BG1399" s="19"/>
      <c r="BH1399" s="19"/>
      <c r="BI1399" s="19"/>
      <c r="BJ1399" s="19"/>
      <c r="BK1399" s="19"/>
    </row>
    <row r="1400" spans="58:63" ht="13" x14ac:dyDescent="0.3">
      <c r="BF1400" s="19"/>
      <c r="BG1400" s="19"/>
      <c r="BH1400" s="19"/>
      <c r="BI1400" s="19"/>
      <c r="BJ1400" s="19"/>
      <c r="BK1400" s="19"/>
    </row>
    <row r="1401" spans="58:63" ht="13" x14ac:dyDescent="0.3">
      <c r="BF1401" s="19"/>
      <c r="BG1401" s="19"/>
      <c r="BH1401" s="19"/>
      <c r="BI1401" s="19"/>
      <c r="BJ1401" s="19"/>
      <c r="BK1401" s="19"/>
    </row>
    <row r="1402" spans="58:63" ht="13" x14ac:dyDescent="0.3">
      <c r="BF1402" s="19"/>
      <c r="BG1402" s="19"/>
      <c r="BH1402" s="19"/>
      <c r="BI1402" s="19"/>
      <c r="BJ1402" s="19"/>
      <c r="BK1402" s="19"/>
    </row>
    <row r="1403" spans="58:63" ht="13" x14ac:dyDescent="0.3">
      <c r="BF1403" s="19"/>
      <c r="BG1403" s="19"/>
      <c r="BH1403" s="19"/>
      <c r="BI1403" s="19"/>
      <c r="BJ1403" s="19"/>
      <c r="BK1403" s="19"/>
    </row>
    <row r="1404" spans="58:63" ht="13" x14ac:dyDescent="0.3">
      <c r="BF1404" s="19"/>
      <c r="BG1404" s="19"/>
      <c r="BH1404" s="19"/>
      <c r="BI1404" s="19"/>
      <c r="BJ1404" s="19"/>
      <c r="BK1404" s="19"/>
    </row>
    <row r="1405" spans="58:63" ht="13" x14ac:dyDescent="0.3">
      <c r="BF1405" s="19"/>
      <c r="BG1405" s="19"/>
      <c r="BH1405" s="19"/>
      <c r="BI1405" s="19"/>
      <c r="BJ1405" s="19"/>
      <c r="BK1405" s="19"/>
    </row>
    <row r="1406" spans="58:63" ht="13" x14ac:dyDescent="0.3">
      <c r="BF1406" s="19"/>
      <c r="BG1406" s="19"/>
      <c r="BH1406" s="19"/>
      <c r="BI1406" s="19"/>
      <c r="BJ1406" s="19"/>
      <c r="BK1406" s="19"/>
    </row>
    <row r="1407" spans="58:63" ht="13" x14ac:dyDescent="0.3">
      <c r="BF1407" s="19"/>
      <c r="BG1407" s="19"/>
      <c r="BH1407" s="19"/>
      <c r="BI1407" s="19"/>
      <c r="BJ1407" s="19"/>
      <c r="BK1407" s="19"/>
    </row>
    <row r="1408" spans="58:63" ht="13" x14ac:dyDescent="0.3">
      <c r="BF1408" s="19"/>
      <c r="BG1408" s="19"/>
      <c r="BH1408" s="19"/>
      <c r="BI1408" s="19"/>
      <c r="BJ1408" s="19"/>
      <c r="BK1408" s="19"/>
    </row>
    <row r="1409" spans="58:63" ht="13" x14ac:dyDescent="0.3">
      <c r="BF1409" s="19"/>
      <c r="BG1409" s="19"/>
      <c r="BH1409" s="19"/>
      <c r="BI1409" s="19"/>
      <c r="BJ1409" s="19"/>
      <c r="BK1409" s="19"/>
    </row>
    <row r="1410" spans="58:63" ht="13" x14ac:dyDescent="0.3">
      <c r="BF1410" s="19"/>
      <c r="BG1410" s="19"/>
      <c r="BH1410" s="19"/>
      <c r="BI1410" s="19"/>
      <c r="BJ1410" s="19"/>
      <c r="BK1410" s="19"/>
    </row>
    <row r="1411" spans="58:63" ht="13" x14ac:dyDescent="0.3">
      <c r="BF1411" s="19"/>
      <c r="BG1411" s="19"/>
      <c r="BH1411" s="19"/>
      <c r="BI1411" s="19"/>
      <c r="BJ1411" s="19"/>
      <c r="BK1411" s="19"/>
    </row>
    <row r="1412" spans="58:63" ht="13" x14ac:dyDescent="0.3">
      <c r="BF1412" s="19"/>
      <c r="BG1412" s="19"/>
      <c r="BH1412" s="19"/>
      <c r="BI1412" s="19"/>
      <c r="BJ1412" s="19"/>
      <c r="BK1412" s="19"/>
    </row>
    <row r="1413" spans="58:63" ht="13" x14ac:dyDescent="0.3">
      <c r="BF1413" s="19"/>
      <c r="BG1413" s="19"/>
      <c r="BH1413" s="19"/>
      <c r="BI1413" s="19"/>
      <c r="BJ1413" s="19"/>
      <c r="BK1413" s="19"/>
    </row>
    <row r="1414" spans="58:63" ht="13" x14ac:dyDescent="0.3">
      <c r="BF1414" s="19"/>
      <c r="BG1414" s="19"/>
      <c r="BH1414" s="19"/>
      <c r="BI1414" s="19"/>
      <c r="BJ1414" s="19"/>
      <c r="BK1414" s="19"/>
    </row>
    <row r="1415" spans="58:63" ht="13" x14ac:dyDescent="0.3">
      <c r="BF1415" s="19"/>
      <c r="BG1415" s="19"/>
      <c r="BH1415" s="19"/>
      <c r="BI1415" s="19"/>
      <c r="BJ1415" s="19"/>
      <c r="BK1415" s="19"/>
    </row>
    <row r="1416" spans="58:63" ht="13" x14ac:dyDescent="0.3">
      <c r="BF1416" s="19"/>
      <c r="BG1416" s="19"/>
      <c r="BH1416" s="19"/>
      <c r="BI1416" s="19"/>
      <c r="BJ1416" s="19"/>
      <c r="BK1416" s="19"/>
    </row>
    <row r="1417" spans="58:63" ht="13" x14ac:dyDescent="0.3">
      <c r="BF1417" s="19"/>
      <c r="BG1417" s="19"/>
      <c r="BH1417" s="19"/>
      <c r="BI1417" s="19"/>
      <c r="BJ1417" s="19"/>
      <c r="BK1417" s="19"/>
    </row>
    <row r="1418" spans="58:63" ht="13" x14ac:dyDescent="0.3">
      <c r="BF1418" s="19"/>
      <c r="BG1418" s="19"/>
      <c r="BH1418" s="19"/>
      <c r="BI1418" s="19"/>
      <c r="BJ1418" s="19"/>
      <c r="BK1418" s="19"/>
    </row>
    <row r="1419" spans="58:63" ht="13" x14ac:dyDescent="0.3">
      <c r="BF1419" s="19"/>
      <c r="BG1419" s="19"/>
      <c r="BH1419" s="19"/>
      <c r="BI1419" s="19"/>
      <c r="BJ1419" s="19"/>
      <c r="BK1419" s="19"/>
    </row>
    <row r="1420" spans="58:63" ht="13" x14ac:dyDescent="0.3">
      <c r="BF1420" s="19"/>
      <c r="BG1420" s="19"/>
      <c r="BH1420" s="19"/>
      <c r="BI1420" s="19"/>
      <c r="BJ1420" s="19"/>
      <c r="BK1420" s="19"/>
    </row>
    <row r="1421" spans="58:63" ht="13" x14ac:dyDescent="0.3">
      <c r="BF1421" s="19"/>
      <c r="BG1421" s="19"/>
      <c r="BH1421" s="19"/>
      <c r="BI1421" s="19"/>
      <c r="BJ1421" s="19"/>
      <c r="BK1421" s="19"/>
    </row>
    <row r="1422" spans="58:63" ht="13" x14ac:dyDescent="0.3">
      <c r="BF1422" s="19"/>
      <c r="BG1422" s="19"/>
      <c r="BH1422" s="19"/>
      <c r="BI1422" s="19"/>
      <c r="BJ1422" s="19"/>
      <c r="BK1422" s="19"/>
    </row>
    <row r="1423" spans="58:63" ht="13" x14ac:dyDescent="0.3">
      <c r="BF1423" s="19"/>
      <c r="BG1423" s="19"/>
      <c r="BH1423" s="19"/>
      <c r="BI1423" s="19"/>
      <c r="BJ1423" s="19"/>
      <c r="BK1423" s="19"/>
    </row>
    <row r="1424" spans="58:63" ht="13" x14ac:dyDescent="0.3">
      <c r="BF1424" s="19"/>
      <c r="BG1424" s="19"/>
      <c r="BH1424" s="19"/>
      <c r="BI1424" s="19"/>
      <c r="BJ1424" s="19"/>
      <c r="BK1424" s="19"/>
    </row>
    <row r="1425" spans="58:63" ht="13" x14ac:dyDescent="0.3">
      <c r="BF1425" s="19"/>
      <c r="BG1425" s="19"/>
      <c r="BH1425" s="19"/>
      <c r="BI1425" s="19"/>
      <c r="BJ1425" s="19"/>
      <c r="BK1425" s="19"/>
    </row>
    <row r="1426" spans="58:63" ht="13" x14ac:dyDescent="0.3">
      <c r="BF1426" s="19"/>
      <c r="BG1426" s="19"/>
      <c r="BH1426" s="19"/>
      <c r="BI1426" s="19"/>
      <c r="BJ1426" s="19"/>
      <c r="BK1426" s="19"/>
    </row>
    <row r="1427" spans="58:63" ht="13" x14ac:dyDescent="0.3">
      <c r="BF1427" s="19"/>
      <c r="BG1427" s="19"/>
      <c r="BH1427" s="19"/>
      <c r="BI1427" s="19"/>
      <c r="BJ1427" s="19"/>
      <c r="BK1427" s="19"/>
    </row>
    <row r="1428" spans="58:63" ht="13" x14ac:dyDescent="0.3">
      <c r="BF1428" s="19"/>
      <c r="BG1428" s="19"/>
      <c r="BH1428" s="19"/>
      <c r="BI1428" s="19"/>
      <c r="BJ1428" s="19"/>
      <c r="BK1428" s="19"/>
    </row>
    <row r="1429" spans="58:63" ht="13" x14ac:dyDescent="0.3">
      <c r="BF1429" s="19"/>
      <c r="BG1429" s="19"/>
      <c r="BH1429" s="19"/>
      <c r="BI1429" s="19"/>
      <c r="BJ1429" s="19"/>
      <c r="BK1429" s="19"/>
    </row>
    <row r="1430" spans="58:63" ht="13" x14ac:dyDescent="0.3">
      <c r="BF1430" s="19"/>
      <c r="BG1430" s="19"/>
      <c r="BH1430" s="19"/>
      <c r="BI1430" s="19"/>
      <c r="BJ1430" s="19"/>
      <c r="BK1430" s="19"/>
    </row>
    <row r="1431" spans="58:63" ht="13" x14ac:dyDescent="0.3">
      <c r="BF1431" s="19"/>
      <c r="BG1431" s="19"/>
      <c r="BH1431" s="19"/>
      <c r="BI1431" s="19"/>
      <c r="BJ1431" s="19"/>
      <c r="BK1431" s="19"/>
    </row>
    <row r="1432" spans="58:63" ht="13" x14ac:dyDescent="0.3">
      <c r="BF1432" s="19"/>
      <c r="BG1432" s="19"/>
      <c r="BH1432" s="19"/>
      <c r="BI1432" s="19"/>
      <c r="BJ1432" s="19"/>
      <c r="BK1432" s="19"/>
    </row>
    <row r="1433" spans="58:63" ht="13" x14ac:dyDescent="0.3">
      <c r="BF1433" s="19"/>
      <c r="BG1433" s="19"/>
      <c r="BH1433" s="19"/>
      <c r="BI1433" s="19"/>
      <c r="BJ1433" s="19"/>
      <c r="BK1433" s="19"/>
    </row>
    <row r="1434" spans="58:63" ht="13" x14ac:dyDescent="0.3">
      <c r="BF1434" s="19"/>
      <c r="BG1434" s="19"/>
      <c r="BH1434" s="19"/>
      <c r="BI1434" s="19"/>
      <c r="BJ1434" s="19"/>
      <c r="BK1434" s="19"/>
    </row>
    <row r="1435" spans="58:63" ht="13" x14ac:dyDescent="0.3">
      <c r="BF1435" s="19"/>
      <c r="BG1435" s="19"/>
      <c r="BH1435" s="19"/>
      <c r="BI1435" s="19"/>
      <c r="BJ1435" s="19"/>
      <c r="BK1435" s="19"/>
    </row>
    <row r="1436" spans="58:63" ht="13" x14ac:dyDescent="0.3">
      <c r="BF1436" s="19"/>
      <c r="BG1436" s="19"/>
      <c r="BH1436" s="19"/>
      <c r="BI1436" s="19"/>
      <c r="BJ1436" s="19"/>
      <c r="BK1436" s="19"/>
    </row>
    <row r="1437" spans="58:63" ht="13" x14ac:dyDescent="0.3">
      <c r="BF1437" s="19"/>
      <c r="BG1437" s="19"/>
      <c r="BH1437" s="19"/>
      <c r="BI1437" s="19"/>
      <c r="BJ1437" s="19"/>
      <c r="BK1437" s="19"/>
    </row>
    <row r="1438" spans="58:63" ht="13" x14ac:dyDescent="0.3">
      <c r="BF1438" s="19"/>
      <c r="BG1438" s="19"/>
      <c r="BH1438" s="19"/>
      <c r="BI1438" s="19"/>
      <c r="BJ1438" s="19"/>
      <c r="BK1438" s="19"/>
    </row>
    <row r="1439" spans="58:63" ht="13" x14ac:dyDescent="0.3">
      <c r="BF1439" s="19"/>
      <c r="BG1439" s="19"/>
      <c r="BH1439" s="19"/>
      <c r="BI1439" s="19"/>
      <c r="BJ1439" s="19"/>
      <c r="BK1439" s="19"/>
    </row>
    <row r="1440" spans="58:63" ht="13" x14ac:dyDescent="0.3">
      <c r="BF1440" s="19"/>
      <c r="BG1440" s="19"/>
      <c r="BH1440" s="19"/>
      <c r="BI1440" s="19"/>
      <c r="BJ1440" s="19"/>
      <c r="BK1440" s="19"/>
    </row>
    <row r="1441" spans="58:63" ht="13" x14ac:dyDescent="0.3">
      <c r="BF1441" s="19"/>
      <c r="BG1441" s="19"/>
      <c r="BH1441" s="19"/>
      <c r="BI1441" s="19"/>
      <c r="BJ1441" s="19"/>
      <c r="BK1441" s="19"/>
    </row>
    <row r="1442" spans="58:63" ht="13" x14ac:dyDescent="0.3">
      <c r="BF1442" s="19"/>
      <c r="BG1442" s="19"/>
      <c r="BH1442" s="19"/>
      <c r="BI1442" s="19"/>
      <c r="BJ1442" s="19"/>
      <c r="BK1442" s="19"/>
    </row>
    <row r="1443" spans="58:63" ht="13" x14ac:dyDescent="0.3">
      <c r="BF1443" s="19"/>
      <c r="BG1443" s="19"/>
      <c r="BH1443" s="19"/>
      <c r="BI1443" s="19"/>
      <c r="BJ1443" s="19"/>
      <c r="BK1443" s="19"/>
    </row>
    <row r="1444" spans="58:63" ht="13" x14ac:dyDescent="0.3">
      <c r="BF1444" s="19"/>
      <c r="BG1444" s="19"/>
      <c r="BH1444" s="19"/>
      <c r="BI1444" s="19"/>
      <c r="BJ1444" s="19"/>
      <c r="BK1444" s="19"/>
    </row>
    <row r="1445" spans="58:63" ht="13" x14ac:dyDescent="0.3">
      <c r="BF1445" s="19"/>
      <c r="BG1445" s="19"/>
      <c r="BH1445" s="19"/>
      <c r="BI1445" s="19"/>
      <c r="BJ1445" s="19"/>
      <c r="BK1445" s="19"/>
    </row>
    <row r="1446" spans="58:63" ht="13" x14ac:dyDescent="0.3">
      <c r="BF1446" s="19"/>
      <c r="BG1446" s="19"/>
      <c r="BH1446" s="19"/>
      <c r="BI1446" s="19"/>
      <c r="BJ1446" s="19"/>
      <c r="BK1446" s="19"/>
    </row>
    <row r="1447" spans="58:63" ht="13" x14ac:dyDescent="0.3">
      <c r="BF1447" s="19"/>
      <c r="BG1447" s="19"/>
      <c r="BH1447" s="19"/>
      <c r="BI1447" s="19"/>
      <c r="BJ1447" s="19"/>
      <c r="BK1447" s="19"/>
    </row>
    <row r="1448" spans="58:63" ht="13" x14ac:dyDescent="0.3">
      <c r="BF1448" s="19"/>
      <c r="BG1448" s="19"/>
      <c r="BH1448" s="19"/>
      <c r="BI1448" s="19"/>
      <c r="BJ1448" s="19"/>
      <c r="BK1448" s="19"/>
    </row>
    <row r="1449" spans="58:63" ht="13" x14ac:dyDescent="0.3">
      <c r="BF1449" s="19"/>
      <c r="BG1449" s="19"/>
      <c r="BH1449" s="19"/>
      <c r="BI1449" s="19"/>
      <c r="BJ1449" s="19"/>
      <c r="BK1449" s="19"/>
    </row>
    <row r="1450" spans="58:63" ht="13" x14ac:dyDescent="0.3">
      <c r="BF1450" s="19"/>
      <c r="BG1450" s="19"/>
      <c r="BH1450" s="19"/>
      <c r="BI1450" s="19"/>
      <c r="BJ1450" s="19"/>
      <c r="BK1450" s="19"/>
    </row>
    <row r="1451" spans="58:63" ht="13" x14ac:dyDescent="0.3">
      <c r="BF1451" s="19"/>
      <c r="BG1451" s="19"/>
      <c r="BH1451" s="19"/>
      <c r="BI1451" s="19"/>
      <c r="BJ1451" s="19"/>
      <c r="BK1451" s="19"/>
    </row>
    <row r="1452" spans="58:63" ht="13" x14ac:dyDescent="0.3">
      <c r="BF1452" s="19"/>
      <c r="BG1452" s="19"/>
      <c r="BH1452" s="19"/>
      <c r="BI1452" s="19"/>
      <c r="BJ1452" s="19"/>
      <c r="BK1452" s="19"/>
    </row>
    <row r="1453" spans="58:63" ht="13" x14ac:dyDescent="0.3">
      <c r="BF1453" s="19"/>
      <c r="BG1453" s="19"/>
      <c r="BH1453" s="19"/>
      <c r="BI1453" s="19"/>
      <c r="BJ1453" s="19"/>
      <c r="BK1453" s="19"/>
    </row>
    <row r="1454" spans="58:63" ht="13" x14ac:dyDescent="0.3">
      <c r="BF1454" s="19"/>
      <c r="BG1454" s="19"/>
      <c r="BH1454" s="19"/>
      <c r="BI1454" s="19"/>
      <c r="BJ1454" s="19"/>
      <c r="BK1454" s="19"/>
    </row>
    <row r="1455" spans="58:63" ht="13" x14ac:dyDescent="0.3">
      <c r="BF1455" s="19"/>
      <c r="BG1455" s="19"/>
      <c r="BH1455" s="19"/>
      <c r="BI1455" s="19"/>
      <c r="BJ1455" s="19"/>
      <c r="BK1455" s="19"/>
    </row>
    <row r="1456" spans="58:63" ht="13" x14ac:dyDescent="0.3">
      <c r="BF1456" s="19"/>
      <c r="BG1456" s="19"/>
      <c r="BH1456" s="19"/>
      <c r="BI1456" s="19"/>
      <c r="BJ1456" s="19"/>
      <c r="BK1456" s="19"/>
    </row>
    <row r="1457" spans="58:63" ht="13" x14ac:dyDescent="0.3">
      <c r="BF1457" s="19"/>
      <c r="BG1457" s="19"/>
      <c r="BH1457" s="19"/>
      <c r="BI1457" s="19"/>
      <c r="BJ1457" s="19"/>
      <c r="BK1457" s="19"/>
    </row>
    <row r="1458" spans="58:63" ht="13" x14ac:dyDescent="0.3">
      <c r="BF1458" s="19"/>
      <c r="BG1458" s="19"/>
      <c r="BH1458" s="19"/>
      <c r="BI1458" s="19"/>
      <c r="BJ1458" s="19"/>
      <c r="BK1458" s="19"/>
    </row>
    <row r="1459" spans="58:63" ht="13" x14ac:dyDescent="0.3">
      <c r="BF1459" s="19"/>
      <c r="BG1459" s="19"/>
      <c r="BH1459" s="19"/>
      <c r="BI1459" s="19"/>
      <c r="BJ1459" s="19"/>
      <c r="BK1459" s="19"/>
    </row>
    <row r="1460" spans="58:63" ht="13" x14ac:dyDescent="0.3">
      <c r="BF1460" s="19"/>
      <c r="BG1460" s="19"/>
      <c r="BH1460" s="19"/>
      <c r="BI1460" s="19"/>
      <c r="BJ1460" s="19"/>
      <c r="BK1460" s="19"/>
    </row>
    <row r="1461" spans="58:63" ht="13" x14ac:dyDescent="0.3">
      <c r="BF1461" s="19"/>
      <c r="BG1461" s="19"/>
      <c r="BH1461" s="19"/>
      <c r="BI1461" s="19"/>
      <c r="BJ1461" s="19"/>
      <c r="BK1461" s="19"/>
    </row>
    <row r="1462" spans="58:63" ht="13" x14ac:dyDescent="0.3">
      <c r="BF1462" s="19"/>
      <c r="BG1462" s="19"/>
      <c r="BH1462" s="19"/>
      <c r="BI1462" s="19"/>
      <c r="BJ1462" s="19"/>
      <c r="BK1462" s="19"/>
    </row>
    <row r="1463" spans="58:63" ht="13" x14ac:dyDescent="0.3">
      <c r="BF1463" s="19"/>
      <c r="BG1463" s="19"/>
      <c r="BH1463" s="19"/>
      <c r="BI1463" s="19"/>
      <c r="BJ1463" s="19"/>
      <c r="BK1463" s="19"/>
    </row>
    <row r="1464" spans="58:63" ht="13" x14ac:dyDescent="0.3">
      <c r="BF1464" s="19"/>
      <c r="BG1464" s="19"/>
      <c r="BH1464" s="19"/>
      <c r="BI1464" s="19"/>
      <c r="BJ1464" s="19"/>
      <c r="BK1464" s="19"/>
    </row>
    <row r="1465" spans="58:63" ht="13" x14ac:dyDescent="0.3">
      <c r="BF1465" s="19"/>
      <c r="BG1465" s="19"/>
      <c r="BH1465" s="19"/>
      <c r="BI1465" s="19"/>
      <c r="BJ1465" s="19"/>
      <c r="BK1465" s="19"/>
    </row>
    <row r="1466" spans="58:63" ht="13" x14ac:dyDescent="0.3">
      <c r="BF1466" s="19"/>
      <c r="BG1466" s="19"/>
      <c r="BH1466" s="19"/>
      <c r="BI1466" s="19"/>
      <c r="BJ1466" s="19"/>
      <c r="BK1466" s="19"/>
    </row>
    <row r="1467" spans="58:63" ht="13" x14ac:dyDescent="0.3">
      <c r="BF1467" s="19"/>
      <c r="BG1467" s="19"/>
      <c r="BH1467" s="19"/>
      <c r="BI1467" s="19"/>
      <c r="BJ1467" s="19"/>
      <c r="BK1467" s="19"/>
    </row>
    <row r="1468" spans="58:63" ht="13" x14ac:dyDescent="0.3">
      <c r="BF1468" s="19"/>
      <c r="BG1468" s="19"/>
      <c r="BH1468" s="19"/>
      <c r="BI1468" s="19"/>
      <c r="BJ1468" s="19"/>
      <c r="BK1468" s="19"/>
    </row>
    <row r="1469" spans="58:63" ht="13" x14ac:dyDescent="0.3">
      <c r="BF1469" s="19"/>
      <c r="BG1469" s="19"/>
      <c r="BH1469" s="19"/>
      <c r="BI1469" s="19"/>
      <c r="BJ1469" s="19"/>
      <c r="BK1469" s="19"/>
    </row>
    <row r="1470" spans="58:63" ht="13" x14ac:dyDescent="0.3">
      <c r="BF1470" s="19"/>
      <c r="BG1470" s="19"/>
      <c r="BH1470" s="19"/>
      <c r="BI1470" s="19"/>
      <c r="BJ1470" s="19"/>
      <c r="BK1470" s="19"/>
    </row>
    <row r="1471" spans="58:63" ht="13" x14ac:dyDescent="0.3">
      <c r="BF1471" s="19"/>
      <c r="BG1471" s="19"/>
      <c r="BH1471" s="19"/>
      <c r="BI1471" s="19"/>
      <c r="BJ1471" s="19"/>
      <c r="BK1471" s="19"/>
    </row>
    <row r="1472" spans="58:63" ht="13" x14ac:dyDescent="0.3">
      <c r="BF1472" s="19"/>
      <c r="BG1472" s="19"/>
      <c r="BH1472" s="19"/>
      <c r="BI1472" s="19"/>
      <c r="BJ1472" s="19"/>
      <c r="BK1472" s="19"/>
    </row>
    <row r="1473" spans="58:63" ht="13" x14ac:dyDescent="0.3">
      <c r="BF1473" s="19"/>
      <c r="BG1473" s="19"/>
      <c r="BH1473" s="19"/>
      <c r="BI1473" s="19"/>
      <c r="BJ1473" s="19"/>
      <c r="BK1473" s="19"/>
    </row>
    <row r="1474" spans="58:63" ht="13" x14ac:dyDescent="0.3">
      <c r="BF1474" s="19"/>
      <c r="BG1474" s="19"/>
      <c r="BH1474" s="19"/>
      <c r="BI1474" s="19"/>
      <c r="BJ1474" s="19"/>
      <c r="BK1474" s="19"/>
    </row>
    <row r="1475" spans="58:63" ht="13" x14ac:dyDescent="0.3">
      <c r="BF1475" s="19"/>
      <c r="BG1475" s="19"/>
      <c r="BH1475" s="19"/>
      <c r="BI1475" s="19"/>
      <c r="BJ1475" s="19"/>
      <c r="BK1475" s="19"/>
    </row>
    <row r="1476" spans="58:63" ht="13" x14ac:dyDescent="0.3">
      <c r="BF1476" s="19"/>
      <c r="BG1476" s="19"/>
      <c r="BH1476" s="19"/>
      <c r="BI1476" s="19"/>
      <c r="BJ1476" s="19"/>
      <c r="BK1476" s="19"/>
    </row>
    <row r="1477" spans="58:63" ht="13" x14ac:dyDescent="0.3">
      <c r="BF1477" s="19"/>
      <c r="BG1477" s="19"/>
      <c r="BH1477" s="19"/>
      <c r="BI1477" s="19"/>
      <c r="BJ1477" s="19"/>
      <c r="BK1477" s="19"/>
    </row>
    <row r="1478" spans="58:63" ht="13" x14ac:dyDescent="0.3">
      <c r="BF1478" s="19"/>
      <c r="BG1478" s="19"/>
      <c r="BH1478" s="19"/>
      <c r="BI1478" s="19"/>
      <c r="BJ1478" s="19"/>
      <c r="BK1478" s="19"/>
    </row>
    <row r="1479" spans="58:63" ht="13" x14ac:dyDescent="0.3">
      <c r="BF1479" s="19"/>
      <c r="BG1479" s="19"/>
      <c r="BH1479" s="19"/>
      <c r="BI1479" s="19"/>
      <c r="BJ1479" s="19"/>
      <c r="BK1479" s="19"/>
    </row>
    <row r="1480" spans="58:63" ht="13" x14ac:dyDescent="0.3">
      <c r="BF1480" s="19"/>
      <c r="BG1480" s="19"/>
      <c r="BH1480" s="19"/>
      <c r="BI1480" s="19"/>
      <c r="BJ1480" s="19"/>
      <c r="BK1480" s="19"/>
    </row>
    <row r="1481" spans="58:63" ht="13" x14ac:dyDescent="0.3">
      <c r="BF1481" s="19"/>
      <c r="BG1481" s="19"/>
      <c r="BH1481" s="19"/>
      <c r="BI1481" s="19"/>
      <c r="BJ1481" s="19"/>
      <c r="BK1481" s="19"/>
    </row>
    <row r="1482" spans="58:63" ht="13" x14ac:dyDescent="0.3">
      <c r="BF1482" s="19"/>
      <c r="BG1482" s="19"/>
      <c r="BH1482" s="19"/>
      <c r="BI1482" s="19"/>
      <c r="BJ1482" s="19"/>
      <c r="BK1482" s="19"/>
    </row>
    <row r="1483" spans="58:63" ht="13" x14ac:dyDescent="0.3">
      <c r="BF1483" s="19"/>
      <c r="BG1483" s="19"/>
      <c r="BH1483" s="19"/>
      <c r="BI1483" s="19"/>
      <c r="BJ1483" s="19"/>
      <c r="BK1483" s="19"/>
    </row>
    <row r="1484" spans="58:63" ht="13" x14ac:dyDescent="0.3">
      <c r="BF1484" s="19"/>
      <c r="BG1484" s="19"/>
      <c r="BH1484" s="19"/>
      <c r="BI1484" s="19"/>
      <c r="BJ1484" s="19"/>
      <c r="BK1484" s="19"/>
    </row>
    <row r="1485" spans="58:63" ht="13" x14ac:dyDescent="0.3">
      <c r="BF1485" s="19"/>
      <c r="BG1485" s="19"/>
      <c r="BH1485" s="19"/>
      <c r="BI1485" s="19"/>
      <c r="BJ1485" s="19"/>
      <c r="BK1485" s="19"/>
    </row>
    <row r="1486" spans="58:63" ht="13" x14ac:dyDescent="0.3">
      <c r="BF1486" s="19"/>
      <c r="BG1486" s="19"/>
      <c r="BH1486" s="19"/>
      <c r="BI1486" s="19"/>
      <c r="BJ1486" s="19"/>
      <c r="BK1486" s="19"/>
    </row>
    <row r="1487" spans="58:63" ht="13" x14ac:dyDescent="0.3">
      <c r="BF1487" s="19"/>
      <c r="BG1487" s="19"/>
      <c r="BH1487" s="19"/>
      <c r="BI1487" s="19"/>
      <c r="BJ1487" s="19"/>
      <c r="BK1487" s="19"/>
    </row>
    <row r="1488" spans="58:63" ht="13" x14ac:dyDescent="0.3">
      <c r="BF1488" s="19"/>
      <c r="BG1488" s="19"/>
      <c r="BH1488" s="19"/>
      <c r="BI1488" s="19"/>
      <c r="BJ1488" s="19"/>
      <c r="BK1488" s="19"/>
    </row>
    <row r="1489" spans="58:63" ht="13" x14ac:dyDescent="0.3">
      <c r="BF1489" s="19"/>
      <c r="BG1489" s="19"/>
      <c r="BH1489" s="19"/>
      <c r="BI1489" s="19"/>
      <c r="BJ1489" s="19"/>
      <c r="BK1489" s="19"/>
    </row>
    <row r="1490" spans="58:63" ht="13" x14ac:dyDescent="0.3">
      <c r="BF1490" s="19"/>
      <c r="BG1490" s="19"/>
      <c r="BH1490" s="19"/>
      <c r="BI1490" s="19"/>
      <c r="BJ1490" s="19"/>
      <c r="BK1490" s="19"/>
    </row>
    <row r="1491" spans="58:63" ht="13" x14ac:dyDescent="0.3">
      <c r="BF1491" s="19"/>
      <c r="BG1491" s="19"/>
      <c r="BH1491" s="19"/>
      <c r="BI1491" s="19"/>
      <c r="BJ1491" s="19"/>
      <c r="BK1491" s="19"/>
    </row>
    <row r="1492" spans="58:63" ht="13" x14ac:dyDescent="0.3">
      <c r="BF1492" s="19"/>
      <c r="BG1492" s="19"/>
      <c r="BH1492" s="19"/>
      <c r="BI1492" s="19"/>
      <c r="BJ1492" s="19"/>
      <c r="BK1492" s="19"/>
    </row>
    <row r="1493" spans="58:63" ht="13" x14ac:dyDescent="0.3">
      <c r="BF1493" s="19"/>
      <c r="BG1493" s="19"/>
      <c r="BH1493" s="19"/>
      <c r="BI1493" s="19"/>
      <c r="BJ1493" s="19"/>
      <c r="BK1493" s="19"/>
    </row>
    <row r="1494" spans="58:63" ht="13" x14ac:dyDescent="0.3">
      <c r="BF1494" s="19"/>
      <c r="BG1494" s="19"/>
      <c r="BH1494" s="19"/>
      <c r="BI1494" s="19"/>
      <c r="BJ1494" s="19"/>
      <c r="BK1494" s="19"/>
    </row>
    <row r="1495" spans="58:63" ht="13" x14ac:dyDescent="0.3">
      <c r="BF1495" s="19"/>
      <c r="BG1495" s="19"/>
      <c r="BH1495" s="19"/>
      <c r="BI1495" s="19"/>
      <c r="BJ1495" s="19"/>
      <c r="BK1495" s="19"/>
    </row>
    <row r="1496" spans="58:63" ht="13" x14ac:dyDescent="0.3">
      <c r="BF1496" s="19"/>
      <c r="BG1496" s="19"/>
      <c r="BH1496" s="19"/>
      <c r="BI1496" s="19"/>
      <c r="BJ1496" s="19"/>
      <c r="BK1496" s="19"/>
    </row>
    <row r="1497" spans="58:63" ht="13" x14ac:dyDescent="0.3">
      <c r="BF1497" s="19"/>
      <c r="BG1497" s="19"/>
      <c r="BH1497" s="19"/>
      <c r="BI1497" s="19"/>
      <c r="BJ1497" s="19"/>
      <c r="BK1497" s="19"/>
    </row>
    <row r="1498" spans="58:63" ht="13" x14ac:dyDescent="0.3">
      <c r="BF1498" s="19"/>
      <c r="BG1498" s="19"/>
      <c r="BH1498" s="19"/>
      <c r="BI1498" s="19"/>
      <c r="BJ1498" s="19"/>
      <c r="BK1498" s="19"/>
    </row>
    <row r="1499" spans="58:63" ht="13" x14ac:dyDescent="0.3">
      <c r="BF1499" s="19"/>
      <c r="BG1499" s="19"/>
      <c r="BH1499" s="19"/>
      <c r="BI1499" s="19"/>
      <c r="BJ1499" s="19"/>
      <c r="BK1499" s="19"/>
    </row>
    <row r="1500" spans="58:63" ht="13" x14ac:dyDescent="0.3">
      <c r="BF1500" s="19"/>
      <c r="BG1500" s="19"/>
      <c r="BH1500" s="19"/>
      <c r="BI1500" s="19"/>
      <c r="BJ1500" s="19"/>
      <c r="BK1500" s="19"/>
    </row>
    <row r="1501" spans="58:63" ht="13" x14ac:dyDescent="0.3">
      <c r="BF1501" s="19"/>
      <c r="BG1501" s="19"/>
      <c r="BH1501" s="19"/>
      <c r="BI1501" s="19"/>
      <c r="BJ1501" s="19"/>
      <c r="BK1501" s="19"/>
    </row>
    <row r="1502" spans="58:63" ht="13" x14ac:dyDescent="0.3">
      <c r="BF1502" s="19"/>
      <c r="BG1502" s="19"/>
      <c r="BH1502" s="19"/>
      <c r="BI1502" s="19"/>
      <c r="BJ1502" s="19"/>
      <c r="BK1502" s="19"/>
    </row>
    <row r="1503" spans="58:63" ht="13" x14ac:dyDescent="0.3">
      <c r="BF1503" s="19"/>
      <c r="BG1503" s="19"/>
      <c r="BH1503" s="19"/>
      <c r="BI1503" s="19"/>
      <c r="BJ1503" s="19"/>
      <c r="BK1503" s="19"/>
    </row>
    <row r="1504" spans="58:63" ht="13" x14ac:dyDescent="0.3">
      <c r="BF1504" s="19"/>
      <c r="BG1504" s="19"/>
      <c r="BH1504" s="19"/>
      <c r="BI1504" s="19"/>
      <c r="BJ1504" s="19"/>
      <c r="BK1504" s="19"/>
    </row>
    <row r="1505" spans="58:63" ht="13" x14ac:dyDescent="0.3">
      <c r="BF1505" s="19"/>
      <c r="BG1505" s="19"/>
      <c r="BH1505" s="19"/>
      <c r="BI1505" s="19"/>
      <c r="BJ1505" s="19"/>
      <c r="BK1505" s="19"/>
    </row>
    <row r="1506" spans="58:63" ht="13" x14ac:dyDescent="0.3">
      <c r="BF1506" s="19"/>
      <c r="BG1506" s="19"/>
      <c r="BH1506" s="19"/>
      <c r="BI1506" s="19"/>
      <c r="BJ1506" s="19"/>
      <c r="BK1506" s="19"/>
    </row>
    <row r="1507" spans="58:63" ht="13" x14ac:dyDescent="0.3">
      <c r="BF1507" s="19"/>
      <c r="BG1507" s="19"/>
      <c r="BH1507" s="19"/>
      <c r="BI1507" s="19"/>
      <c r="BJ1507" s="19"/>
      <c r="BK1507" s="19"/>
    </row>
    <row r="1508" spans="58:63" ht="13" x14ac:dyDescent="0.3">
      <c r="BF1508" s="19"/>
      <c r="BG1508" s="19"/>
      <c r="BH1508" s="19"/>
      <c r="BI1508" s="19"/>
      <c r="BJ1508" s="19"/>
      <c r="BK1508" s="19"/>
    </row>
    <row r="1509" spans="58:63" ht="13" x14ac:dyDescent="0.3">
      <c r="BF1509" s="19"/>
      <c r="BG1509" s="19"/>
      <c r="BH1509" s="19"/>
      <c r="BI1509" s="19"/>
      <c r="BJ1509" s="19"/>
      <c r="BK1509" s="19"/>
    </row>
    <row r="1510" spans="58:63" ht="13" x14ac:dyDescent="0.3">
      <c r="BF1510" s="19"/>
      <c r="BG1510" s="19"/>
      <c r="BH1510" s="19"/>
      <c r="BI1510" s="19"/>
      <c r="BJ1510" s="19"/>
      <c r="BK1510" s="19"/>
    </row>
    <row r="1511" spans="58:63" ht="13" x14ac:dyDescent="0.3">
      <c r="BF1511" s="19"/>
      <c r="BG1511" s="19"/>
      <c r="BH1511" s="19"/>
      <c r="BI1511" s="19"/>
      <c r="BJ1511" s="19"/>
      <c r="BK1511" s="19"/>
    </row>
    <row r="1512" spans="58:63" ht="13" x14ac:dyDescent="0.3">
      <c r="BF1512" s="19"/>
      <c r="BG1512" s="19"/>
      <c r="BH1512" s="19"/>
      <c r="BI1512" s="19"/>
      <c r="BJ1512" s="19"/>
      <c r="BK1512" s="19"/>
    </row>
    <row r="1513" spans="58:63" ht="13" x14ac:dyDescent="0.3">
      <c r="BF1513" s="19"/>
      <c r="BG1513" s="19"/>
      <c r="BH1513" s="19"/>
      <c r="BI1513" s="19"/>
      <c r="BJ1513" s="19"/>
      <c r="BK1513" s="19"/>
    </row>
    <row r="1514" spans="58:63" ht="13" x14ac:dyDescent="0.3">
      <c r="BF1514" s="19"/>
      <c r="BG1514" s="19"/>
      <c r="BH1514" s="19"/>
      <c r="BI1514" s="19"/>
      <c r="BJ1514" s="19"/>
      <c r="BK1514" s="19"/>
    </row>
    <row r="1515" spans="58:63" ht="13" x14ac:dyDescent="0.3">
      <c r="BF1515" s="19"/>
      <c r="BG1515" s="19"/>
      <c r="BH1515" s="19"/>
      <c r="BI1515" s="19"/>
      <c r="BJ1515" s="19"/>
      <c r="BK1515" s="19"/>
    </row>
    <row r="1516" spans="58:63" ht="13" x14ac:dyDescent="0.3">
      <c r="BF1516" s="19"/>
      <c r="BG1516" s="19"/>
      <c r="BH1516" s="19"/>
      <c r="BI1516" s="19"/>
      <c r="BJ1516" s="19"/>
      <c r="BK1516" s="19"/>
    </row>
    <row r="1517" spans="58:63" ht="13" x14ac:dyDescent="0.3">
      <c r="BF1517" s="19"/>
      <c r="BG1517" s="19"/>
      <c r="BH1517" s="19"/>
      <c r="BI1517" s="19"/>
      <c r="BJ1517" s="19"/>
      <c r="BK1517" s="19"/>
    </row>
    <row r="1518" spans="58:63" ht="13" x14ac:dyDescent="0.3">
      <c r="BF1518" s="19"/>
      <c r="BG1518" s="19"/>
      <c r="BH1518" s="19"/>
      <c r="BI1518" s="19"/>
      <c r="BJ1518" s="19"/>
      <c r="BK1518" s="19"/>
    </row>
    <row r="1519" spans="58:63" ht="13" x14ac:dyDescent="0.3">
      <c r="BF1519" s="19"/>
      <c r="BG1519" s="19"/>
      <c r="BH1519" s="19"/>
      <c r="BI1519" s="19"/>
      <c r="BJ1519" s="19"/>
      <c r="BK1519" s="19"/>
    </row>
    <row r="1520" spans="58:63" ht="13" x14ac:dyDescent="0.3">
      <c r="BF1520" s="19"/>
      <c r="BG1520" s="19"/>
      <c r="BH1520" s="19"/>
      <c r="BI1520" s="19"/>
      <c r="BJ1520" s="19"/>
      <c r="BK1520" s="19"/>
    </row>
    <row r="1521" spans="58:63" ht="13" x14ac:dyDescent="0.3">
      <c r="BF1521" s="19"/>
      <c r="BG1521" s="19"/>
      <c r="BH1521" s="19"/>
      <c r="BI1521" s="19"/>
      <c r="BJ1521" s="19"/>
      <c r="BK1521" s="19"/>
    </row>
    <row r="1522" spans="58:63" ht="13" x14ac:dyDescent="0.3">
      <c r="BF1522" s="19"/>
      <c r="BG1522" s="19"/>
      <c r="BH1522" s="19"/>
      <c r="BI1522" s="19"/>
      <c r="BJ1522" s="19"/>
      <c r="BK1522" s="19"/>
    </row>
    <row r="1523" spans="58:63" ht="13" x14ac:dyDescent="0.3">
      <c r="BF1523" s="19"/>
      <c r="BG1523" s="19"/>
      <c r="BH1523" s="19"/>
      <c r="BI1523" s="19"/>
      <c r="BJ1523" s="19"/>
      <c r="BK1523" s="19"/>
    </row>
    <row r="1524" spans="58:63" ht="13" x14ac:dyDescent="0.3">
      <c r="BF1524" s="19"/>
      <c r="BG1524" s="19"/>
      <c r="BH1524" s="19"/>
      <c r="BI1524" s="19"/>
      <c r="BJ1524" s="19"/>
      <c r="BK1524" s="19"/>
    </row>
    <row r="1525" spans="58:63" ht="13" x14ac:dyDescent="0.3">
      <c r="BF1525" s="19"/>
      <c r="BG1525" s="19"/>
      <c r="BH1525" s="19"/>
      <c r="BI1525" s="19"/>
      <c r="BJ1525" s="19"/>
      <c r="BK1525" s="19"/>
    </row>
    <row r="1526" spans="58:63" ht="13" x14ac:dyDescent="0.3">
      <c r="BF1526" s="19"/>
      <c r="BG1526" s="19"/>
      <c r="BH1526" s="19"/>
      <c r="BI1526" s="19"/>
      <c r="BJ1526" s="19"/>
      <c r="BK1526" s="19"/>
    </row>
    <row r="1527" spans="58:63" ht="13" x14ac:dyDescent="0.3">
      <c r="BF1527" s="19"/>
      <c r="BG1527" s="19"/>
      <c r="BH1527" s="19"/>
      <c r="BI1527" s="19"/>
      <c r="BJ1527" s="19"/>
      <c r="BK1527" s="19"/>
    </row>
    <row r="1528" spans="58:63" ht="13" x14ac:dyDescent="0.3">
      <c r="BF1528" s="19"/>
      <c r="BG1528" s="19"/>
      <c r="BH1528" s="19"/>
      <c r="BI1528" s="19"/>
      <c r="BJ1528" s="19"/>
      <c r="BK1528" s="19"/>
    </row>
    <row r="1529" spans="58:63" ht="13" x14ac:dyDescent="0.3">
      <c r="BF1529" s="19"/>
      <c r="BG1529" s="19"/>
      <c r="BH1529" s="19"/>
      <c r="BI1529" s="19"/>
      <c r="BJ1529" s="19"/>
      <c r="BK1529" s="19"/>
    </row>
    <row r="1530" spans="58:63" ht="13" x14ac:dyDescent="0.3">
      <c r="BF1530" s="19"/>
      <c r="BG1530" s="19"/>
      <c r="BH1530" s="19"/>
      <c r="BI1530" s="19"/>
      <c r="BJ1530" s="19"/>
      <c r="BK1530" s="19"/>
    </row>
    <row r="1531" spans="58:63" ht="13" x14ac:dyDescent="0.3">
      <c r="BF1531" s="19"/>
      <c r="BG1531" s="19"/>
      <c r="BH1531" s="19"/>
      <c r="BI1531" s="19"/>
      <c r="BJ1531" s="19"/>
      <c r="BK1531" s="19"/>
    </row>
    <row r="1532" spans="58:63" ht="13" x14ac:dyDescent="0.3">
      <c r="BF1532" s="19"/>
      <c r="BG1532" s="19"/>
      <c r="BH1532" s="19"/>
      <c r="BI1532" s="19"/>
      <c r="BJ1532" s="19"/>
      <c r="BK1532" s="19"/>
    </row>
    <row r="1533" spans="58:63" ht="13" x14ac:dyDescent="0.3">
      <c r="BF1533" s="19"/>
      <c r="BG1533" s="19"/>
      <c r="BH1533" s="19"/>
      <c r="BI1533" s="19"/>
      <c r="BJ1533" s="19"/>
      <c r="BK1533" s="19"/>
    </row>
    <row r="1534" spans="58:63" ht="13" x14ac:dyDescent="0.3">
      <c r="BF1534" s="19"/>
      <c r="BG1534" s="19"/>
      <c r="BH1534" s="19"/>
      <c r="BI1534" s="19"/>
      <c r="BJ1534" s="19"/>
      <c r="BK1534" s="19"/>
    </row>
    <row r="1535" spans="58:63" ht="13" x14ac:dyDescent="0.3">
      <c r="BF1535" s="19"/>
      <c r="BG1535" s="19"/>
      <c r="BH1535" s="19"/>
      <c r="BI1535" s="19"/>
      <c r="BJ1535" s="19"/>
      <c r="BK1535" s="19"/>
    </row>
    <row r="1536" spans="58:63" ht="13" x14ac:dyDescent="0.3">
      <c r="BF1536" s="19"/>
      <c r="BG1536" s="19"/>
      <c r="BH1536" s="19"/>
      <c r="BI1536" s="19"/>
      <c r="BJ1536" s="19"/>
      <c r="BK1536" s="19"/>
    </row>
    <row r="1537" spans="58:63" ht="13" x14ac:dyDescent="0.3">
      <c r="BF1537" s="19"/>
      <c r="BG1537" s="19"/>
      <c r="BH1537" s="19"/>
      <c r="BI1537" s="19"/>
      <c r="BJ1537" s="19"/>
      <c r="BK1537" s="19"/>
    </row>
    <row r="1538" spans="58:63" ht="13" x14ac:dyDescent="0.3">
      <c r="BF1538" s="19"/>
      <c r="BG1538" s="19"/>
      <c r="BH1538" s="19"/>
      <c r="BI1538" s="19"/>
      <c r="BJ1538" s="19"/>
      <c r="BK1538" s="19"/>
    </row>
    <row r="1539" spans="58:63" ht="13" x14ac:dyDescent="0.3">
      <c r="BF1539" s="19"/>
      <c r="BG1539" s="19"/>
      <c r="BH1539" s="19"/>
      <c r="BI1539" s="19"/>
      <c r="BJ1539" s="19"/>
      <c r="BK1539" s="19"/>
    </row>
    <row r="1540" spans="58:63" ht="13" x14ac:dyDescent="0.3">
      <c r="BF1540" s="19"/>
      <c r="BG1540" s="19"/>
      <c r="BH1540" s="19"/>
      <c r="BI1540" s="19"/>
      <c r="BJ1540" s="19"/>
      <c r="BK1540" s="19"/>
    </row>
    <row r="1541" spans="58:63" ht="13" x14ac:dyDescent="0.3">
      <c r="BF1541" s="19"/>
      <c r="BG1541" s="19"/>
      <c r="BH1541" s="19"/>
      <c r="BI1541" s="19"/>
      <c r="BJ1541" s="19"/>
      <c r="BK1541" s="19"/>
    </row>
    <row r="1542" spans="58:63" ht="13" x14ac:dyDescent="0.3">
      <c r="BF1542" s="19"/>
      <c r="BG1542" s="19"/>
      <c r="BH1542" s="19"/>
      <c r="BI1542" s="19"/>
      <c r="BJ1542" s="19"/>
      <c r="BK1542" s="19"/>
    </row>
    <row r="1543" spans="58:63" ht="13" x14ac:dyDescent="0.3">
      <c r="BF1543" s="19"/>
      <c r="BG1543" s="19"/>
      <c r="BH1543" s="19"/>
      <c r="BI1543" s="19"/>
      <c r="BJ1543" s="19"/>
      <c r="BK1543" s="19"/>
    </row>
    <row r="1544" spans="58:63" ht="13" x14ac:dyDescent="0.3">
      <c r="BF1544" s="19"/>
      <c r="BG1544" s="19"/>
      <c r="BH1544" s="19"/>
      <c r="BI1544" s="19"/>
      <c r="BJ1544" s="19"/>
      <c r="BK1544" s="19"/>
    </row>
    <row r="1545" spans="58:63" ht="13" x14ac:dyDescent="0.3">
      <c r="BF1545" s="19"/>
      <c r="BG1545" s="19"/>
      <c r="BH1545" s="19"/>
      <c r="BI1545" s="19"/>
      <c r="BJ1545" s="19"/>
      <c r="BK1545" s="19"/>
    </row>
    <row r="1546" spans="58:63" ht="13" x14ac:dyDescent="0.3">
      <c r="BF1546" s="19"/>
      <c r="BG1546" s="19"/>
      <c r="BH1546" s="19"/>
      <c r="BI1546" s="19"/>
      <c r="BJ1546" s="19"/>
      <c r="BK1546" s="19"/>
    </row>
    <row r="1547" spans="58:63" ht="13" x14ac:dyDescent="0.3">
      <c r="BF1547" s="19"/>
      <c r="BG1547" s="19"/>
      <c r="BH1547" s="19"/>
      <c r="BI1547" s="19"/>
      <c r="BJ1547" s="19"/>
      <c r="BK1547" s="19"/>
    </row>
    <row r="1548" spans="58:63" ht="13" x14ac:dyDescent="0.3">
      <c r="BF1548" s="19"/>
      <c r="BG1548" s="19"/>
      <c r="BH1548" s="19"/>
      <c r="BI1548" s="19"/>
      <c r="BJ1548" s="19"/>
      <c r="BK1548" s="19"/>
    </row>
    <row r="1549" spans="58:63" ht="13" x14ac:dyDescent="0.3">
      <c r="BF1549" s="19"/>
      <c r="BG1549" s="19"/>
      <c r="BH1549" s="19"/>
      <c r="BI1549" s="19"/>
      <c r="BJ1549" s="19"/>
      <c r="BK1549" s="19"/>
    </row>
    <row r="1550" spans="58:63" ht="13" x14ac:dyDescent="0.3">
      <c r="BF1550" s="19"/>
      <c r="BG1550" s="19"/>
      <c r="BH1550" s="19"/>
      <c r="BI1550" s="19"/>
      <c r="BJ1550" s="19"/>
      <c r="BK1550" s="19"/>
    </row>
    <row r="1551" spans="58:63" ht="13" x14ac:dyDescent="0.3">
      <c r="BF1551" s="19"/>
      <c r="BG1551" s="19"/>
      <c r="BH1551" s="19"/>
      <c r="BI1551" s="19"/>
      <c r="BJ1551" s="19"/>
      <c r="BK1551" s="19"/>
    </row>
    <row r="1552" spans="58:63" ht="13" x14ac:dyDescent="0.3">
      <c r="BF1552" s="19"/>
      <c r="BG1552" s="19"/>
      <c r="BH1552" s="19"/>
      <c r="BI1552" s="19"/>
      <c r="BJ1552" s="19"/>
      <c r="BK1552" s="19"/>
    </row>
    <row r="1553" spans="58:63" ht="13" x14ac:dyDescent="0.3">
      <c r="BF1553" s="19"/>
      <c r="BG1553" s="19"/>
      <c r="BH1553" s="19"/>
      <c r="BI1553" s="19"/>
      <c r="BJ1553" s="19"/>
      <c r="BK1553" s="19"/>
    </row>
    <row r="1554" spans="58:63" ht="13" x14ac:dyDescent="0.3">
      <c r="BF1554" s="19"/>
      <c r="BG1554" s="19"/>
      <c r="BH1554" s="19"/>
      <c r="BI1554" s="19"/>
      <c r="BJ1554" s="19"/>
      <c r="BK1554" s="19"/>
    </row>
    <row r="1555" spans="58:63" ht="13" x14ac:dyDescent="0.3">
      <c r="BF1555" s="19"/>
      <c r="BG1555" s="19"/>
      <c r="BH1555" s="19"/>
      <c r="BI1555" s="19"/>
      <c r="BJ1555" s="19"/>
      <c r="BK1555" s="19"/>
    </row>
    <row r="1556" spans="58:63" ht="13" x14ac:dyDescent="0.3">
      <c r="BF1556" s="19"/>
      <c r="BG1556" s="19"/>
      <c r="BH1556" s="19"/>
      <c r="BI1556" s="19"/>
      <c r="BJ1556" s="19"/>
      <c r="BK1556" s="19"/>
    </row>
    <row r="1557" spans="58:63" ht="13" x14ac:dyDescent="0.3">
      <c r="BF1557" s="19"/>
      <c r="BG1557" s="19"/>
      <c r="BH1557" s="19"/>
      <c r="BI1557" s="19"/>
      <c r="BJ1557" s="19"/>
      <c r="BK1557" s="19"/>
    </row>
    <row r="1558" spans="58:63" ht="13" x14ac:dyDescent="0.3">
      <c r="BF1558" s="19"/>
      <c r="BG1558" s="19"/>
      <c r="BH1558" s="19"/>
      <c r="BI1558" s="19"/>
      <c r="BJ1558" s="19"/>
      <c r="BK1558" s="19"/>
    </row>
    <row r="1559" spans="58:63" ht="13" x14ac:dyDescent="0.3">
      <c r="BF1559" s="19"/>
      <c r="BG1559" s="19"/>
      <c r="BH1559" s="19"/>
      <c r="BI1559" s="19"/>
      <c r="BJ1559" s="19"/>
      <c r="BK1559" s="19"/>
    </row>
    <row r="1560" spans="58:63" ht="13" x14ac:dyDescent="0.3">
      <c r="BF1560" s="19"/>
      <c r="BG1560" s="19"/>
      <c r="BH1560" s="19"/>
      <c r="BI1560" s="19"/>
      <c r="BJ1560" s="19"/>
      <c r="BK1560" s="19"/>
    </row>
    <row r="1561" spans="58:63" ht="13" x14ac:dyDescent="0.3">
      <c r="BF1561" s="19"/>
      <c r="BG1561" s="19"/>
      <c r="BH1561" s="19"/>
      <c r="BI1561" s="19"/>
      <c r="BJ1561" s="19"/>
      <c r="BK1561" s="19"/>
    </row>
    <row r="1562" spans="58:63" ht="13" x14ac:dyDescent="0.3">
      <c r="BF1562" s="19"/>
      <c r="BG1562" s="19"/>
      <c r="BH1562" s="19"/>
      <c r="BI1562" s="19"/>
      <c r="BJ1562" s="19"/>
      <c r="BK1562" s="19"/>
    </row>
    <row r="1563" spans="58:63" ht="13" x14ac:dyDescent="0.3">
      <c r="BF1563" s="19"/>
      <c r="BG1563" s="19"/>
      <c r="BH1563" s="19"/>
      <c r="BI1563" s="19"/>
      <c r="BJ1563" s="19"/>
      <c r="BK1563" s="19"/>
    </row>
    <row r="1564" spans="58:63" ht="13" x14ac:dyDescent="0.3">
      <c r="BF1564" s="19"/>
      <c r="BG1564" s="19"/>
      <c r="BH1564" s="19"/>
      <c r="BI1564" s="19"/>
      <c r="BJ1564" s="19"/>
      <c r="BK1564" s="19"/>
    </row>
    <row r="1565" spans="58:63" ht="13" x14ac:dyDescent="0.3">
      <c r="BF1565" s="19"/>
      <c r="BG1565" s="19"/>
      <c r="BH1565" s="19"/>
      <c r="BI1565" s="19"/>
      <c r="BJ1565" s="19"/>
      <c r="BK1565" s="19"/>
    </row>
    <row r="1566" spans="58:63" ht="13" x14ac:dyDescent="0.3">
      <c r="BF1566" s="19"/>
      <c r="BG1566" s="19"/>
      <c r="BH1566" s="19"/>
      <c r="BI1566" s="19"/>
      <c r="BJ1566" s="19"/>
      <c r="BK1566" s="19"/>
    </row>
    <row r="1567" spans="58:63" ht="13" x14ac:dyDescent="0.3">
      <c r="BF1567" s="19"/>
      <c r="BG1567" s="19"/>
      <c r="BH1567" s="19"/>
      <c r="BI1567" s="19"/>
      <c r="BJ1567" s="19"/>
      <c r="BK1567" s="19"/>
    </row>
    <row r="1568" spans="58:63" ht="13" x14ac:dyDescent="0.3">
      <c r="BF1568" s="19"/>
      <c r="BG1568" s="19"/>
      <c r="BH1568" s="19"/>
      <c r="BI1568" s="19"/>
      <c r="BJ1568" s="19"/>
      <c r="BK1568" s="19"/>
    </row>
    <row r="1569" spans="58:63" ht="13" x14ac:dyDescent="0.3">
      <c r="BF1569" s="19"/>
      <c r="BG1569" s="19"/>
      <c r="BH1569" s="19"/>
      <c r="BI1569" s="19"/>
      <c r="BJ1569" s="19"/>
      <c r="BK1569" s="19"/>
    </row>
    <row r="1570" spans="58:63" ht="13" x14ac:dyDescent="0.3">
      <c r="BF1570" s="19"/>
      <c r="BG1570" s="19"/>
      <c r="BH1570" s="19"/>
      <c r="BI1570" s="19"/>
      <c r="BJ1570" s="19"/>
      <c r="BK1570" s="19"/>
    </row>
    <row r="1571" spans="58:63" ht="13" x14ac:dyDescent="0.3">
      <c r="BF1571" s="19"/>
      <c r="BG1571" s="19"/>
      <c r="BH1571" s="19"/>
      <c r="BI1571" s="19"/>
      <c r="BJ1571" s="19"/>
      <c r="BK1571" s="19"/>
    </row>
    <row r="1572" spans="58:63" ht="13" x14ac:dyDescent="0.3">
      <c r="BF1572" s="19"/>
      <c r="BG1572" s="19"/>
      <c r="BH1572" s="19"/>
      <c r="BI1572" s="19"/>
      <c r="BJ1572" s="19"/>
      <c r="BK1572" s="19"/>
    </row>
    <row r="1573" spans="58:63" ht="13" x14ac:dyDescent="0.3">
      <c r="BF1573" s="19"/>
      <c r="BG1573" s="19"/>
      <c r="BH1573" s="19"/>
      <c r="BI1573" s="19"/>
      <c r="BJ1573" s="19"/>
      <c r="BK1573" s="19"/>
    </row>
    <row r="1574" spans="58:63" ht="13" x14ac:dyDescent="0.3">
      <c r="BF1574" s="19"/>
      <c r="BG1574" s="19"/>
      <c r="BH1574" s="19"/>
      <c r="BI1574" s="19"/>
      <c r="BJ1574" s="19"/>
      <c r="BK1574" s="19"/>
    </row>
    <row r="1575" spans="58:63" ht="13" x14ac:dyDescent="0.3">
      <c r="BF1575" s="19"/>
      <c r="BG1575" s="19"/>
      <c r="BH1575" s="19"/>
      <c r="BI1575" s="19"/>
      <c r="BJ1575" s="19"/>
      <c r="BK1575" s="19"/>
    </row>
    <row r="1576" spans="58:63" ht="13" x14ac:dyDescent="0.3">
      <c r="BF1576" s="19"/>
      <c r="BG1576" s="19"/>
      <c r="BH1576" s="19"/>
      <c r="BI1576" s="19"/>
      <c r="BJ1576" s="19"/>
      <c r="BK1576" s="19"/>
    </row>
    <row r="1577" spans="58:63" ht="13" x14ac:dyDescent="0.3">
      <c r="BF1577" s="19"/>
      <c r="BG1577" s="19"/>
      <c r="BH1577" s="19"/>
      <c r="BI1577" s="19"/>
      <c r="BJ1577" s="19"/>
      <c r="BK1577" s="19"/>
    </row>
    <row r="1578" spans="58:63" ht="13" x14ac:dyDescent="0.3">
      <c r="BF1578" s="19"/>
      <c r="BG1578" s="19"/>
      <c r="BH1578" s="19"/>
      <c r="BI1578" s="19"/>
      <c r="BJ1578" s="19"/>
      <c r="BK1578" s="19"/>
    </row>
    <row r="1579" spans="58:63" ht="13" x14ac:dyDescent="0.3">
      <c r="BF1579" s="19"/>
      <c r="BG1579" s="19"/>
      <c r="BH1579" s="19"/>
      <c r="BI1579" s="19"/>
      <c r="BJ1579" s="19"/>
      <c r="BK1579" s="19"/>
    </row>
    <row r="1580" spans="58:63" ht="13" x14ac:dyDescent="0.3">
      <c r="BF1580" s="19"/>
      <c r="BG1580" s="19"/>
      <c r="BH1580" s="19"/>
      <c r="BI1580" s="19"/>
      <c r="BJ1580" s="19"/>
      <c r="BK1580" s="19"/>
    </row>
    <row r="1581" spans="58:63" ht="13" x14ac:dyDescent="0.3">
      <c r="BF1581" s="19"/>
      <c r="BG1581" s="19"/>
      <c r="BH1581" s="19"/>
      <c r="BI1581" s="19"/>
      <c r="BJ1581" s="19"/>
      <c r="BK1581" s="19"/>
    </row>
    <row r="1582" spans="58:63" ht="13" x14ac:dyDescent="0.3">
      <c r="BF1582" s="19"/>
      <c r="BG1582" s="19"/>
      <c r="BH1582" s="19"/>
      <c r="BI1582" s="19"/>
      <c r="BJ1582" s="19"/>
      <c r="BK1582" s="19"/>
    </row>
    <row r="1583" spans="58:63" ht="13" x14ac:dyDescent="0.3">
      <c r="BF1583" s="19"/>
      <c r="BG1583" s="19"/>
      <c r="BH1583" s="19"/>
      <c r="BI1583" s="19"/>
      <c r="BJ1583" s="19"/>
      <c r="BK1583" s="19"/>
    </row>
    <row r="1584" spans="58:63" ht="13" x14ac:dyDescent="0.3">
      <c r="BF1584" s="19"/>
      <c r="BG1584" s="19"/>
      <c r="BH1584" s="19"/>
      <c r="BI1584" s="19"/>
      <c r="BJ1584" s="19"/>
      <c r="BK1584" s="19"/>
    </row>
    <row r="1585" spans="58:63" ht="13" x14ac:dyDescent="0.3">
      <c r="BF1585" s="19"/>
      <c r="BG1585" s="19"/>
      <c r="BH1585" s="19"/>
      <c r="BI1585" s="19"/>
      <c r="BJ1585" s="19"/>
      <c r="BK1585" s="19"/>
    </row>
    <row r="1586" spans="58:63" ht="13" x14ac:dyDescent="0.3">
      <c r="BF1586" s="19"/>
      <c r="BG1586" s="19"/>
      <c r="BH1586" s="19"/>
      <c r="BI1586" s="19"/>
      <c r="BJ1586" s="19"/>
      <c r="BK1586" s="19"/>
    </row>
    <row r="1587" spans="58:63" ht="13" x14ac:dyDescent="0.3">
      <c r="BF1587" s="19"/>
      <c r="BG1587" s="19"/>
      <c r="BH1587" s="19"/>
      <c r="BI1587" s="19"/>
      <c r="BJ1587" s="19"/>
      <c r="BK1587" s="19"/>
    </row>
    <row r="1588" spans="58:63" ht="13" x14ac:dyDescent="0.3">
      <c r="BF1588" s="19"/>
      <c r="BG1588" s="19"/>
      <c r="BH1588" s="19"/>
      <c r="BI1588" s="19"/>
      <c r="BJ1588" s="19"/>
      <c r="BK1588" s="19"/>
    </row>
    <row r="1589" spans="58:63" ht="13" x14ac:dyDescent="0.3">
      <c r="BF1589" s="19"/>
      <c r="BG1589" s="19"/>
      <c r="BH1589" s="19"/>
      <c r="BI1589" s="19"/>
      <c r="BJ1589" s="19"/>
      <c r="BK1589" s="19"/>
    </row>
    <row r="1590" spans="58:63" ht="13" x14ac:dyDescent="0.3">
      <c r="BF1590" s="19"/>
      <c r="BG1590" s="19"/>
      <c r="BH1590" s="19"/>
      <c r="BI1590" s="19"/>
      <c r="BJ1590" s="19"/>
      <c r="BK1590" s="19"/>
    </row>
    <row r="1591" spans="58:63" ht="13" x14ac:dyDescent="0.3">
      <c r="BF1591" s="19"/>
      <c r="BG1591" s="19"/>
      <c r="BH1591" s="19"/>
      <c r="BI1591" s="19"/>
      <c r="BJ1591" s="19"/>
      <c r="BK1591" s="19"/>
    </row>
    <row r="1592" spans="58:63" ht="13" x14ac:dyDescent="0.3">
      <c r="BF1592" s="19"/>
      <c r="BG1592" s="19"/>
      <c r="BH1592" s="19"/>
      <c r="BI1592" s="19"/>
      <c r="BJ1592" s="19"/>
      <c r="BK1592" s="19"/>
    </row>
    <row r="1593" spans="58:63" ht="13" x14ac:dyDescent="0.3">
      <c r="BF1593" s="19"/>
      <c r="BG1593" s="19"/>
      <c r="BH1593" s="19"/>
      <c r="BI1593" s="19"/>
      <c r="BJ1593" s="19"/>
      <c r="BK1593" s="19"/>
    </row>
    <row r="1594" spans="58:63" ht="13" x14ac:dyDescent="0.3">
      <c r="BF1594" s="19"/>
      <c r="BG1594" s="19"/>
      <c r="BH1594" s="19"/>
      <c r="BI1594" s="19"/>
      <c r="BJ1594" s="19"/>
      <c r="BK1594" s="19"/>
    </row>
    <row r="1595" spans="58:63" ht="13" x14ac:dyDescent="0.3">
      <c r="BF1595" s="19"/>
      <c r="BG1595" s="19"/>
      <c r="BH1595" s="19"/>
      <c r="BI1595" s="19"/>
      <c r="BJ1595" s="19"/>
      <c r="BK1595" s="19"/>
    </row>
    <row r="1596" spans="58:63" ht="13" x14ac:dyDescent="0.3">
      <c r="BF1596" s="19"/>
      <c r="BG1596" s="19"/>
      <c r="BH1596" s="19"/>
      <c r="BI1596" s="19"/>
      <c r="BJ1596" s="19"/>
      <c r="BK1596" s="19"/>
    </row>
    <row r="1597" spans="58:63" ht="13" x14ac:dyDescent="0.3">
      <c r="BF1597" s="19"/>
      <c r="BG1597" s="19"/>
      <c r="BH1597" s="19"/>
      <c r="BI1597" s="19"/>
      <c r="BJ1597" s="19"/>
      <c r="BK1597" s="19"/>
    </row>
    <row r="1598" spans="58:63" ht="13" x14ac:dyDescent="0.3">
      <c r="BF1598" s="19"/>
      <c r="BG1598" s="19"/>
      <c r="BH1598" s="19"/>
      <c r="BI1598" s="19"/>
      <c r="BJ1598" s="19"/>
      <c r="BK1598" s="19"/>
    </row>
    <row r="1599" spans="58:63" ht="13" x14ac:dyDescent="0.3">
      <c r="BF1599" s="19"/>
      <c r="BG1599" s="19"/>
      <c r="BH1599" s="19"/>
      <c r="BI1599" s="19"/>
      <c r="BJ1599" s="19"/>
      <c r="BK1599" s="19"/>
    </row>
    <row r="1600" spans="58:63" ht="13" x14ac:dyDescent="0.3">
      <c r="BF1600" s="19"/>
      <c r="BG1600" s="19"/>
      <c r="BH1600" s="19"/>
      <c r="BI1600" s="19"/>
      <c r="BJ1600" s="19"/>
      <c r="BK1600" s="19"/>
    </row>
    <row r="1601" spans="58:63" ht="13" x14ac:dyDescent="0.3">
      <c r="BF1601" s="19"/>
      <c r="BG1601" s="19"/>
      <c r="BH1601" s="19"/>
      <c r="BI1601" s="19"/>
      <c r="BJ1601" s="19"/>
      <c r="BK1601" s="19"/>
    </row>
    <row r="1602" spans="58:63" ht="13" x14ac:dyDescent="0.3">
      <c r="BF1602" s="19"/>
      <c r="BG1602" s="19"/>
      <c r="BH1602" s="19"/>
      <c r="BI1602" s="19"/>
      <c r="BJ1602" s="19"/>
      <c r="BK1602" s="19"/>
    </row>
    <row r="1603" spans="58:63" ht="13" x14ac:dyDescent="0.3">
      <c r="BF1603" s="19"/>
      <c r="BG1603" s="19"/>
      <c r="BH1603" s="19"/>
      <c r="BI1603" s="19"/>
      <c r="BJ1603" s="19"/>
      <c r="BK1603" s="19"/>
    </row>
    <row r="1604" spans="58:63" ht="13" x14ac:dyDescent="0.3">
      <c r="BF1604" s="19"/>
      <c r="BG1604" s="19"/>
      <c r="BH1604" s="19"/>
      <c r="BI1604" s="19"/>
      <c r="BJ1604" s="19"/>
      <c r="BK1604" s="19"/>
    </row>
    <row r="1605" spans="58:63" ht="13" x14ac:dyDescent="0.3">
      <c r="BF1605" s="19"/>
      <c r="BG1605" s="19"/>
      <c r="BH1605" s="19"/>
      <c r="BI1605" s="19"/>
      <c r="BJ1605" s="19"/>
      <c r="BK1605" s="19"/>
    </row>
    <row r="1606" spans="58:63" ht="13" x14ac:dyDescent="0.3">
      <c r="BF1606" s="19"/>
      <c r="BG1606" s="19"/>
      <c r="BH1606" s="19"/>
      <c r="BI1606" s="19"/>
      <c r="BJ1606" s="19"/>
      <c r="BK1606" s="19"/>
    </row>
    <row r="1607" spans="58:63" ht="13" x14ac:dyDescent="0.3">
      <c r="BF1607" s="19"/>
      <c r="BG1607" s="19"/>
      <c r="BH1607" s="19"/>
      <c r="BI1607" s="19"/>
      <c r="BJ1607" s="19"/>
      <c r="BK1607" s="19"/>
    </row>
    <row r="1608" spans="58:63" ht="13" x14ac:dyDescent="0.3">
      <c r="BF1608" s="19"/>
      <c r="BG1608" s="19"/>
      <c r="BH1608" s="19"/>
      <c r="BI1608" s="19"/>
      <c r="BJ1608" s="19"/>
      <c r="BK1608" s="19"/>
    </row>
    <row r="1609" spans="58:63" ht="13" x14ac:dyDescent="0.3">
      <c r="BF1609" s="19"/>
      <c r="BG1609" s="19"/>
      <c r="BH1609" s="19"/>
      <c r="BI1609" s="19"/>
      <c r="BJ1609" s="19"/>
      <c r="BK1609" s="19"/>
    </row>
    <row r="1610" spans="58:63" ht="13" x14ac:dyDescent="0.3">
      <c r="BF1610" s="19"/>
      <c r="BG1610" s="19"/>
      <c r="BH1610" s="19"/>
      <c r="BI1610" s="19"/>
      <c r="BJ1610" s="19"/>
      <c r="BK1610" s="19"/>
    </row>
    <row r="1611" spans="58:63" ht="13" x14ac:dyDescent="0.3">
      <c r="BF1611" s="19"/>
      <c r="BG1611" s="19"/>
      <c r="BH1611" s="19"/>
      <c r="BI1611" s="19"/>
      <c r="BJ1611" s="19"/>
      <c r="BK1611" s="19"/>
    </row>
    <row r="1612" spans="58:63" ht="13" x14ac:dyDescent="0.3">
      <c r="BF1612" s="19"/>
      <c r="BG1612" s="19"/>
      <c r="BH1612" s="19"/>
      <c r="BI1612" s="19"/>
      <c r="BJ1612" s="19"/>
      <c r="BK1612" s="19"/>
    </row>
    <row r="1613" spans="58:63" ht="13" x14ac:dyDescent="0.3">
      <c r="BF1613" s="19"/>
      <c r="BG1613" s="19"/>
      <c r="BH1613" s="19"/>
      <c r="BI1613" s="19"/>
      <c r="BJ1613" s="19"/>
      <c r="BK1613" s="19"/>
    </row>
    <row r="1614" spans="58:63" ht="13" x14ac:dyDescent="0.3">
      <c r="BF1614" s="19"/>
      <c r="BG1614" s="19"/>
      <c r="BH1614" s="19"/>
      <c r="BI1614" s="19"/>
      <c r="BJ1614" s="19"/>
      <c r="BK1614" s="19"/>
    </row>
    <row r="1615" spans="58:63" ht="13" x14ac:dyDescent="0.3">
      <c r="BF1615" s="19"/>
      <c r="BG1615" s="19"/>
      <c r="BH1615" s="19"/>
      <c r="BI1615" s="19"/>
      <c r="BJ1615" s="19"/>
      <c r="BK1615" s="19"/>
    </row>
    <row r="1616" spans="58:63" ht="13" x14ac:dyDescent="0.3">
      <c r="BF1616" s="19"/>
      <c r="BG1616" s="19"/>
      <c r="BH1616" s="19"/>
      <c r="BI1616" s="19"/>
      <c r="BJ1616" s="19"/>
      <c r="BK1616" s="19"/>
    </row>
    <row r="1617" spans="58:63" ht="13" x14ac:dyDescent="0.3">
      <c r="BF1617" s="19"/>
      <c r="BG1617" s="19"/>
      <c r="BH1617" s="19"/>
      <c r="BI1617" s="19"/>
      <c r="BJ1617" s="19"/>
      <c r="BK1617" s="19"/>
    </row>
    <row r="1618" spans="58:63" ht="13" x14ac:dyDescent="0.3">
      <c r="BF1618" s="19"/>
      <c r="BG1618" s="19"/>
      <c r="BH1618" s="19"/>
      <c r="BI1618" s="19"/>
      <c r="BJ1618" s="19"/>
      <c r="BK1618" s="19"/>
    </row>
    <row r="1619" spans="58:63" ht="13" x14ac:dyDescent="0.3">
      <c r="BF1619" s="19"/>
      <c r="BG1619" s="19"/>
      <c r="BH1619" s="19"/>
      <c r="BI1619" s="19"/>
      <c r="BJ1619" s="19"/>
      <c r="BK1619" s="19"/>
    </row>
    <row r="1620" spans="58:63" ht="13" x14ac:dyDescent="0.3">
      <c r="BF1620" s="19"/>
      <c r="BG1620" s="19"/>
      <c r="BH1620" s="19"/>
      <c r="BI1620" s="19"/>
      <c r="BJ1620" s="19"/>
      <c r="BK1620" s="19"/>
    </row>
    <row r="1621" spans="58:63" ht="13" x14ac:dyDescent="0.3">
      <c r="BF1621" s="19"/>
      <c r="BG1621" s="19"/>
      <c r="BH1621" s="19"/>
      <c r="BI1621" s="19"/>
      <c r="BJ1621" s="19"/>
      <c r="BK1621" s="19"/>
    </row>
    <row r="1622" spans="58:63" ht="13" x14ac:dyDescent="0.3">
      <c r="BF1622" s="19"/>
      <c r="BG1622" s="19"/>
      <c r="BH1622" s="19"/>
      <c r="BI1622" s="19"/>
      <c r="BJ1622" s="19"/>
      <c r="BK1622" s="19"/>
    </row>
    <row r="1623" spans="58:63" ht="13" x14ac:dyDescent="0.3">
      <c r="BF1623" s="19"/>
      <c r="BG1623" s="19"/>
      <c r="BH1623" s="19"/>
      <c r="BI1623" s="19"/>
      <c r="BJ1623" s="19"/>
      <c r="BK1623" s="19"/>
    </row>
    <row r="1624" spans="58:63" ht="13" x14ac:dyDescent="0.3">
      <c r="BF1624" s="19"/>
      <c r="BG1624" s="19"/>
      <c r="BH1624" s="19"/>
      <c r="BI1624" s="19"/>
      <c r="BJ1624" s="19"/>
      <c r="BK1624" s="19"/>
    </row>
    <row r="1625" spans="58:63" ht="13" x14ac:dyDescent="0.3">
      <c r="BF1625" s="19"/>
      <c r="BG1625" s="19"/>
      <c r="BH1625" s="19"/>
      <c r="BI1625" s="19"/>
      <c r="BJ1625" s="19"/>
      <c r="BK1625" s="19"/>
    </row>
    <row r="1626" spans="58:63" ht="13" x14ac:dyDescent="0.3">
      <c r="BF1626" s="19"/>
      <c r="BG1626" s="19"/>
      <c r="BH1626" s="19"/>
      <c r="BI1626" s="19"/>
      <c r="BJ1626" s="19"/>
      <c r="BK1626" s="19"/>
    </row>
    <row r="1627" spans="58:63" ht="13" x14ac:dyDescent="0.3">
      <c r="BF1627" s="19"/>
      <c r="BG1627" s="19"/>
      <c r="BH1627" s="19"/>
      <c r="BI1627" s="19"/>
      <c r="BJ1627" s="19"/>
      <c r="BK1627" s="19"/>
    </row>
    <row r="1628" spans="58:63" ht="13" x14ac:dyDescent="0.3">
      <c r="BF1628" s="19"/>
      <c r="BG1628" s="19"/>
      <c r="BH1628" s="19"/>
      <c r="BI1628" s="19"/>
      <c r="BJ1628" s="19"/>
      <c r="BK1628" s="19"/>
    </row>
    <row r="1629" spans="58:63" ht="13" x14ac:dyDescent="0.3">
      <c r="BF1629" s="19"/>
      <c r="BG1629" s="19"/>
      <c r="BH1629" s="19"/>
      <c r="BI1629" s="19"/>
      <c r="BJ1629" s="19"/>
      <c r="BK1629" s="19"/>
    </row>
    <row r="1630" spans="58:63" ht="13" x14ac:dyDescent="0.3">
      <c r="BF1630" s="19"/>
      <c r="BG1630" s="19"/>
      <c r="BH1630" s="19"/>
      <c r="BI1630" s="19"/>
      <c r="BJ1630" s="19"/>
      <c r="BK1630" s="19"/>
    </row>
    <row r="1631" spans="58:63" ht="13" x14ac:dyDescent="0.3">
      <c r="BF1631" s="19"/>
      <c r="BG1631" s="19"/>
      <c r="BH1631" s="19"/>
      <c r="BI1631" s="19"/>
      <c r="BJ1631" s="19"/>
      <c r="BK1631" s="19"/>
    </row>
    <row r="1632" spans="58:63" ht="13" x14ac:dyDescent="0.3">
      <c r="BF1632" s="19"/>
      <c r="BG1632" s="19"/>
      <c r="BH1632" s="19"/>
      <c r="BI1632" s="19"/>
      <c r="BJ1632" s="19"/>
      <c r="BK1632" s="19"/>
    </row>
    <row r="1633" spans="58:63" ht="13" x14ac:dyDescent="0.3">
      <c r="BF1633" s="19"/>
      <c r="BG1633" s="19"/>
      <c r="BH1633" s="19"/>
      <c r="BI1633" s="19"/>
      <c r="BJ1633" s="19"/>
      <c r="BK1633" s="19"/>
    </row>
    <row r="1634" spans="58:63" ht="13" x14ac:dyDescent="0.3">
      <c r="BF1634" s="19"/>
      <c r="BG1634" s="19"/>
      <c r="BH1634" s="19"/>
      <c r="BI1634" s="19"/>
      <c r="BJ1634" s="19"/>
      <c r="BK1634" s="19"/>
    </row>
    <row r="1635" spans="58:63" ht="13" x14ac:dyDescent="0.3">
      <c r="BF1635" s="19"/>
      <c r="BG1635" s="19"/>
      <c r="BH1635" s="19"/>
      <c r="BI1635" s="19"/>
      <c r="BJ1635" s="19"/>
      <c r="BK1635" s="19"/>
    </row>
    <row r="1636" spans="58:63" ht="13" x14ac:dyDescent="0.3">
      <c r="BF1636" s="19"/>
      <c r="BG1636" s="19"/>
      <c r="BH1636" s="19"/>
      <c r="BI1636" s="19"/>
      <c r="BJ1636" s="19"/>
      <c r="BK1636" s="19"/>
    </row>
    <row r="1637" spans="58:63" ht="13" x14ac:dyDescent="0.3">
      <c r="BF1637" s="19"/>
      <c r="BG1637" s="19"/>
      <c r="BH1637" s="19"/>
      <c r="BI1637" s="19"/>
      <c r="BJ1637" s="19"/>
      <c r="BK1637" s="19"/>
    </row>
    <row r="1638" spans="58:63" ht="13" x14ac:dyDescent="0.3">
      <c r="BF1638" s="19"/>
      <c r="BG1638" s="19"/>
      <c r="BH1638" s="19"/>
      <c r="BI1638" s="19"/>
      <c r="BJ1638" s="19"/>
      <c r="BK1638" s="19"/>
    </row>
    <row r="1639" spans="58:63" ht="13" x14ac:dyDescent="0.3">
      <c r="BF1639" s="19"/>
      <c r="BG1639" s="19"/>
      <c r="BH1639" s="19"/>
      <c r="BI1639" s="19"/>
      <c r="BJ1639" s="19"/>
      <c r="BK1639" s="19"/>
    </row>
    <row r="1640" spans="58:63" ht="13" x14ac:dyDescent="0.3">
      <c r="BF1640" s="19"/>
      <c r="BG1640" s="19"/>
      <c r="BH1640" s="19"/>
      <c r="BI1640" s="19"/>
      <c r="BJ1640" s="19"/>
      <c r="BK1640" s="19"/>
    </row>
    <row r="1641" spans="58:63" ht="13" x14ac:dyDescent="0.3">
      <c r="BF1641" s="19"/>
      <c r="BG1641" s="19"/>
      <c r="BH1641" s="19"/>
      <c r="BI1641" s="19"/>
      <c r="BJ1641" s="19"/>
      <c r="BK1641" s="19"/>
    </row>
    <row r="1642" spans="58:63" ht="13" x14ac:dyDescent="0.3">
      <c r="BF1642" s="19"/>
      <c r="BG1642" s="19"/>
      <c r="BH1642" s="19"/>
      <c r="BI1642" s="19"/>
      <c r="BJ1642" s="19"/>
      <c r="BK1642" s="19"/>
    </row>
    <row r="1643" spans="58:63" ht="13" x14ac:dyDescent="0.3">
      <c r="BF1643" s="19"/>
      <c r="BG1643" s="19"/>
      <c r="BH1643" s="19"/>
      <c r="BI1643" s="19"/>
      <c r="BJ1643" s="19"/>
      <c r="BK1643" s="19"/>
    </row>
    <row r="1644" spans="58:63" ht="13" x14ac:dyDescent="0.3">
      <c r="BF1644" s="19"/>
      <c r="BG1644" s="19"/>
      <c r="BH1644" s="19"/>
      <c r="BI1644" s="19"/>
      <c r="BJ1644" s="19"/>
      <c r="BK1644" s="19"/>
    </row>
    <row r="1645" spans="58:63" ht="13" x14ac:dyDescent="0.3">
      <c r="BF1645" s="19"/>
      <c r="BG1645" s="19"/>
      <c r="BH1645" s="19"/>
      <c r="BI1645" s="19"/>
      <c r="BJ1645" s="19"/>
      <c r="BK1645" s="19"/>
    </row>
    <row r="1646" spans="58:63" ht="13" x14ac:dyDescent="0.3">
      <c r="BF1646" s="19"/>
      <c r="BG1646" s="19"/>
      <c r="BH1646" s="19"/>
      <c r="BI1646" s="19"/>
      <c r="BJ1646" s="19"/>
      <c r="BK1646" s="19"/>
    </row>
    <row r="1647" spans="58:63" ht="13" x14ac:dyDescent="0.3">
      <c r="BF1647" s="19"/>
      <c r="BG1647" s="19"/>
      <c r="BH1647" s="19"/>
      <c r="BI1647" s="19"/>
      <c r="BJ1647" s="19"/>
      <c r="BK1647" s="19"/>
    </row>
    <row r="1648" spans="58:63" ht="13" x14ac:dyDescent="0.3">
      <c r="BF1648" s="19"/>
      <c r="BG1648" s="19"/>
      <c r="BH1648" s="19"/>
      <c r="BI1648" s="19"/>
      <c r="BJ1648" s="19"/>
      <c r="BK1648" s="19"/>
    </row>
    <row r="1649" spans="58:63" ht="13" x14ac:dyDescent="0.3">
      <c r="BF1649" s="19"/>
      <c r="BG1649" s="19"/>
      <c r="BH1649" s="19"/>
      <c r="BI1649" s="19"/>
      <c r="BJ1649" s="19"/>
      <c r="BK1649" s="19"/>
    </row>
    <row r="1650" spans="58:63" ht="13" x14ac:dyDescent="0.3">
      <c r="BF1650" s="19"/>
      <c r="BG1650" s="19"/>
      <c r="BH1650" s="19"/>
      <c r="BI1650" s="19"/>
      <c r="BJ1650" s="19"/>
      <c r="BK1650" s="19"/>
    </row>
    <row r="1651" spans="58:63" ht="13" x14ac:dyDescent="0.3">
      <c r="BF1651" s="19"/>
      <c r="BG1651" s="19"/>
      <c r="BH1651" s="19"/>
      <c r="BI1651" s="19"/>
      <c r="BJ1651" s="19"/>
      <c r="BK1651" s="19"/>
    </row>
    <row r="1652" spans="58:63" ht="13" x14ac:dyDescent="0.3">
      <c r="BF1652" s="19"/>
      <c r="BG1652" s="19"/>
      <c r="BH1652" s="19"/>
      <c r="BI1652" s="19"/>
      <c r="BJ1652" s="19"/>
      <c r="BK1652" s="19"/>
    </row>
    <row r="1653" spans="58:63" ht="13" x14ac:dyDescent="0.3">
      <c r="BF1653" s="19"/>
      <c r="BG1653" s="19"/>
      <c r="BH1653" s="19"/>
      <c r="BI1653" s="19"/>
      <c r="BJ1653" s="19"/>
      <c r="BK1653" s="19"/>
    </row>
    <row r="1654" spans="58:63" ht="13" x14ac:dyDescent="0.3">
      <c r="BF1654" s="19"/>
      <c r="BG1654" s="19"/>
      <c r="BH1654" s="19"/>
      <c r="BI1654" s="19"/>
      <c r="BJ1654" s="19"/>
      <c r="BK1654" s="19"/>
    </row>
    <row r="1655" spans="58:63" ht="13" x14ac:dyDescent="0.3">
      <c r="BF1655" s="19"/>
      <c r="BG1655" s="19"/>
      <c r="BH1655" s="19"/>
      <c r="BI1655" s="19"/>
      <c r="BJ1655" s="19"/>
      <c r="BK1655" s="19"/>
    </row>
    <row r="1656" spans="58:63" ht="13" x14ac:dyDescent="0.3">
      <c r="BF1656" s="19"/>
      <c r="BG1656" s="19"/>
      <c r="BH1656" s="19"/>
      <c r="BI1656" s="19"/>
      <c r="BJ1656" s="19"/>
      <c r="BK1656" s="19"/>
    </row>
    <row r="1657" spans="58:63" ht="13" x14ac:dyDescent="0.3">
      <c r="BF1657" s="19"/>
      <c r="BG1657" s="19"/>
      <c r="BH1657" s="19"/>
      <c r="BI1657" s="19"/>
      <c r="BJ1657" s="19"/>
      <c r="BK1657" s="19"/>
    </row>
    <row r="1658" spans="58:63" ht="13" x14ac:dyDescent="0.3">
      <c r="BF1658" s="19"/>
      <c r="BG1658" s="19"/>
      <c r="BH1658" s="19"/>
      <c r="BI1658" s="19"/>
      <c r="BJ1658" s="19"/>
      <c r="BK1658" s="19"/>
    </row>
    <row r="1659" spans="58:63" ht="13" x14ac:dyDescent="0.3">
      <c r="BF1659" s="19"/>
      <c r="BG1659" s="19"/>
      <c r="BH1659" s="19"/>
      <c r="BI1659" s="19"/>
      <c r="BJ1659" s="19"/>
      <c r="BK1659" s="19"/>
    </row>
    <row r="1660" spans="58:63" ht="13" x14ac:dyDescent="0.3">
      <c r="BF1660" s="19"/>
      <c r="BG1660" s="19"/>
      <c r="BH1660" s="19"/>
      <c r="BI1660" s="19"/>
      <c r="BJ1660" s="19"/>
      <c r="BK1660" s="19"/>
    </row>
    <row r="1661" spans="58:63" ht="13" x14ac:dyDescent="0.3">
      <c r="BF1661" s="19"/>
      <c r="BG1661" s="19"/>
      <c r="BH1661" s="19"/>
      <c r="BI1661" s="19"/>
      <c r="BJ1661" s="19"/>
      <c r="BK1661" s="19"/>
    </row>
    <row r="1662" spans="58:63" ht="13" x14ac:dyDescent="0.3">
      <c r="BF1662" s="19"/>
      <c r="BG1662" s="19"/>
      <c r="BH1662" s="19"/>
      <c r="BI1662" s="19"/>
      <c r="BJ1662" s="19"/>
      <c r="BK1662" s="19"/>
    </row>
    <row r="1663" spans="58:63" ht="13" x14ac:dyDescent="0.3">
      <c r="BF1663" s="19"/>
      <c r="BG1663" s="19"/>
      <c r="BH1663" s="19"/>
      <c r="BI1663" s="19"/>
      <c r="BJ1663" s="19"/>
      <c r="BK1663" s="19"/>
    </row>
    <row r="1664" spans="58:63" ht="13" x14ac:dyDescent="0.3">
      <c r="BF1664" s="19"/>
      <c r="BG1664" s="19"/>
      <c r="BH1664" s="19"/>
      <c r="BI1664" s="19"/>
      <c r="BJ1664" s="19"/>
      <c r="BK1664" s="19"/>
    </row>
    <row r="1665" spans="58:63" ht="13" x14ac:dyDescent="0.3">
      <c r="BF1665" s="19"/>
      <c r="BG1665" s="19"/>
      <c r="BH1665" s="19"/>
      <c r="BI1665" s="19"/>
      <c r="BJ1665" s="19"/>
      <c r="BK1665" s="19"/>
    </row>
    <row r="1666" spans="58:63" ht="13" x14ac:dyDescent="0.3">
      <c r="BF1666" s="19"/>
      <c r="BG1666" s="19"/>
      <c r="BH1666" s="19"/>
      <c r="BI1666" s="19"/>
      <c r="BJ1666" s="19"/>
      <c r="BK1666" s="19"/>
    </row>
  </sheetData>
  <mergeCells count="20">
    <mergeCell ref="G36:H36"/>
    <mergeCell ref="A68:F68"/>
    <mergeCell ref="A36:A37"/>
    <mergeCell ref="B36:B37"/>
    <mergeCell ref="C36:C37"/>
    <mergeCell ref="D36:D37"/>
    <mergeCell ref="E36:E37"/>
    <mergeCell ref="F36:F37"/>
    <mergeCell ref="B20:B21"/>
    <mergeCell ref="C20:C21"/>
    <mergeCell ref="D20:D21"/>
    <mergeCell ref="E20:E21"/>
    <mergeCell ref="F20:F21"/>
    <mergeCell ref="G20:H20"/>
    <mergeCell ref="B2:B3"/>
    <mergeCell ref="C2:C3"/>
    <mergeCell ref="D2:D3"/>
    <mergeCell ref="E2:E3"/>
    <mergeCell ref="F2:F3"/>
    <mergeCell ref="G2:H2"/>
  </mergeCells>
  <pageMargins left="0.75" right="0.75" top="1" bottom="1" header="0.5" footer="0.5"/>
  <pageSetup paperSize="9" orientation="portrait" r:id="rId1"/>
  <headerFooter alignWithMargins="0">
    <oddFooter>&amp;L&amp;D &amp;T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autoPageBreaks="0" fitToPage="1"/>
  </sheetPr>
  <dimension ref="A1:BP1666"/>
  <sheetViews>
    <sheetView showGridLines="0" tabSelected="1" zoomScale="80" zoomScaleNormal="80" workbookViewId="0">
      <selection activeCell="E93" sqref="E93"/>
    </sheetView>
  </sheetViews>
  <sheetFormatPr defaultColWidth="10.1796875" defaultRowHeight="10" x14ac:dyDescent="0.35"/>
  <cols>
    <col min="1" max="1" width="0.81640625" style="124" customWidth="1"/>
    <col min="2" max="2" width="8.81640625" style="124" customWidth="1"/>
    <col min="3" max="3" width="9.6328125" style="125" customWidth="1"/>
    <col min="4" max="4" width="46.36328125" style="125" customWidth="1"/>
    <col min="5" max="5" width="16.1796875" style="125" customWidth="1"/>
    <col min="6" max="6" width="15.90625" style="125" customWidth="1"/>
    <col min="7" max="7" width="9.36328125" style="125" customWidth="1"/>
    <col min="8" max="11" width="10.1796875" style="8" customWidth="1"/>
    <col min="12" max="30" width="10.1796875" style="9" customWidth="1"/>
    <col min="31" max="232" width="10.1796875" style="9"/>
    <col min="233" max="233" width="0.81640625" style="9" customWidth="1"/>
    <col min="234" max="234" width="25.08984375" style="9" customWidth="1"/>
    <col min="235" max="238" width="7.6328125" style="9" customWidth="1"/>
    <col min="239" max="247" width="4.6328125" style="9" customWidth="1"/>
    <col min="248" max="248" width="7.7265625" style="9" customWidth="1"/>
    <col min="249" max="249" width="7.6328125" style="9" customWidth="1"/>
    <col min="250" max="253" width="10.1796875" style="9" customWidth="1"/>
    <col min="254" max="254" width="14.81640625" style="9" bestFit="1" customWidth="1"/>
    <col min="255" max="286" width="10.1796875" style="9" customWidth="1"/>
    <col min="287" max="488" width="10.1796875" style="9"/>
    <col min="489" max="489" width="0.81640625" style="9" customWidth="1"/>
    <col min="490" max="490" width="25.08984375" style="9" customWidth="1"/>
    <col min="491" max="494" width="7.6328125" style="9" customWidth="1"/>
    <col min="495" max="503" width="4.6328125" style="9" customWidth="1"/>
    <col min="504" max="504" width="7.7265625" style="9" customWidth="1"/>
    <col min="505" max="505" width="7.6328125" style="9" customWidth="1"/>
    <col min="506" max="509" width="10.1796875" style="9" customWidth="1"/>
    <col min="510" max="510" width="14.81640625" style="9" bestFit="1" customWidth="1"/>
    <col min="511" max="542" width="10.1796875" style="9" customWidth="1"/>
    <col min="543" max="744" width="10.1796875" style="9"/>
    <col min="745" max="745" width="0.81640625" style="9" customWidth="1"/>
    <col min="746" max="746" width="25.08984375" style="9" customWidth="1"/>
    <col min="747" max="750" width="7.6328125" style="9" customWidth="1"/>
    <col min="751" max="759" width="4.6328125" style="9" customWidth="1"/>
    <col min="760" max="760" width="7.7265625" style="9" customWidth="1"/>
    <col min="761" max="761" width="7.6328125" style="9" customWidth="1"/>
    <col min="762" max="765" width="10.1796875" style="9" customWidth="1"/>
    <col min="766" max="766" width="14.81640625" style="9" bestFit="1" customWidth="1"/>
    <col min="767" max="798" width="10.1796875" style="9" customWidth="1"/>
    <col min="799" max="1000" width="10.1796875" style="9"/>
    <col min="1001" max="1001" width="0.81640625" style="9" customWidth="1"/>
    <col min="1002" max="1002" width="25.08984375" style="9" customWidth="1"/>
    <col min="1003" max="1006" width="7.6328125" style="9" customWidth="1"/>
    <col min="1007" max="1015" width="4.6328125" style="9" customWidth="1"/>
    <col min="1016" max="1016" width="7.7265625" style="9" customWidth="1"/>
    <col min="1017" max="1017" width="7.6328125" style="9" customWidth="1"/>
    <col min="1018" max="1021" width="10.1796875" style="9" customWidth="1"/>
    <col min="1022" max="1022" width="14.81640625" style="9" bestFit="1" customWidth="1"/>
    <col min="1023" max="1054" width="10.1796875" style="9" customWidth="1"/>
    <col min="1055" max="1256" width="10.1796875" style="9"/>
    <col min="1257" max="1257" width="0.81640625" style="9" customWidth="1"/>
    <col min="1258" max="1258" width="25.08984375" style="9" customWidth="1"/>
    <col min="1259" max="1262" width="7.6328125" style="9" customWidth="1"/>
    <col min="1263" max="1271" width="4.6328125" style="9" customWidth="1"/>
    <col min="1272" max="1272" width="7.7265625" style="9" customWidth="1"/>
    <col min="1273" max="1273" width="7.6328125" style="9" customWidth="1"/>
    <col min="1274" max="1277" width="10.1796875" style="9" customWidth="1"/>
    <col min="1278" max="1278" width="14.81640625" style="9" bestFit="1" customWidth="1"/>
    <col min="1279" max="1310" width="10.1796875" style="9" customWidth="1"/>
    <col min="1311" max="1512" width="10.1796875" style="9"/>
    <col min="1513" max="1513" width="0.81640625" style="9" customWidth="1"/>
    <col min="1514" max="1514" width="25.08984375" style="9" customWidth="1"/>
    <col min="1515" max="1518" width="7.6328125" style="9" customWidth="1"/>
    <col min="1519" max="1527" width="4.6328125" style="9" customWidth="1"/>
    <col min="1528" max="1528" width="7.7265625" style="9" customWidth="1"/>
    <col min="1529" max="1529" width="7.6328125" style="9" customWidth="1"/>
    <col min="1530" max="1533" width="10.1796875" style="9" customWidth="1"/>
    <col min="1534" max="1534" width="14.81640625" style="9" bestFit="1" customWidth="1"/>
    <col min="1535" max="1566" width="10.1796875" style="9" customWidth="1"/>
    <col min="1567" max="1768" width="10.1796875" style="9"/>
    <col min="1769" max="1769" width="0.81640625" style="9" customWidth="1"/>
    <col min="1770" max="1770" width="25.08984375" style="9" customWidth="1"/>
    <col min="1771" max="1774" width="7.6328125" style="9" customWidth="1"/>
    <col min="1775" max="1783" width="4.6328125" style="9" customWidth="1"/>
    <col min="1784" max="1784" width="7.7265625" style="9" customWidth="1"/>
    <col min="1785" max="1785" width="7.6328125" style="9" customWidth="1"/>
    <col min="1786" max="1789" width="10.1796875" style="9" customWidth="1"/>
    <col min="1790" max="1790" width="14.81640625" style="9" bestFit="1" customWidth="1"/>
    <col min="1791" max="1822" width="10.1796875" style="9" customWidth="1"/>
    <col min="1823" max="2024" width="10.1796875" style="9"/>
    <col min="2025" max="2025" width="0.81640625" style="9" customWidth="1"/>
    <col min="2026" max="2026" width="25.08984375" style="9" customWidth="1"/>
    <col min="2027" max="2030" width="7.6328125" style="9" customWidth="1"/>
    <col min="2031" max="2039" width="4.6328125" style="9" customWidth="1"/>
    <col min="2040" max="2040" width="7.7265625" style="9" customWidth="1"/>
    <col min="2041" max="2041" width="7.6328125" style="9" customWidth="1"/>
    <col min="2042" max="2045" width="10.1796875" style="9" customWidth="1"/>
    <col min="2046" max="2046" width="14.81640625" style="9" bestFit="1" customWidth="1"/>
    <col min="2047" max="2078" width="10.1796875" style="9" customWidth="1"/>
    <col min="2079" max="2280" width="10.1796875" style="9"/>
    <col min="2281" max="2281" width="0.81640625" style="9" customWidth="1"/>
    <col min="2282" max="2282" width="25.08984375" style="9" customWidth="1"/>
    <col min="2283" max="2286" width="7.6328125" style="9" customWidth="1"/>
    <col min="2287" max="2295" width="4.6328125" style="9" customWidth="1"/>
    <col min="2296" max="2296" width="7.7265625" style="9" customWidth="1"/>
    <col min="2297" max="2297" width="7.6328125" style="9" customWidth="1"/>
    <col min="2298" max="2301" width="10.1796875" style="9" customWidth="1"/>
    <col min="2302" max="2302" width="14.81640625" style="9" bestFit="1" customWidth="1"/>
    <col min="2303" max="2334" width="10.1796875" style="9" customWidth="1"/>
    <col min="2335" max="2536" width="10.1796875" style="9"/>
    <col min="2537" max="2537" width="0.81640625" style="9" customWidth="1"/>
    <col min="2538" max="2538" width="25.08984375" style="9" customWidth="1"/>
    <col min="2539" max="2542" width="7.6328125" style="9" customWidth="1"/>
    <col min="2543" max="2551" width="4.6328125" style="9" customWidth="1"/>
    <col min="2552" max="2552" width="7.7265625" style="9" customWidth="1"/>
    <col min="2553" max="2553" width="7.6328125" style="9" customWidth="1"/>
    <col min="2554" max="2557" width="10.1796875" style="9" customWidth="1"/>
    <col min="2558" max="2558" width="14.81640625" style="9" bestFit="1" customWidth="1"/>
    <col min="2559" max="2590" width="10.1796875" style="9" customWidth="1"/>
    <col min="2591" max="2792" width="10.1796875" style="9"/>
    <col min="2793" max="2793" width="0.81640625" style="9" customWidth="1"/>
    <col min="2794" max="2794" width="25.08984375" style="9" customWidth="1"/>
    <col min="2795" max="2798" width="7.6328125" style="9" customWidth="1"/>
    <col min="2799" max="2807" width="4.6328125" style="9" customWidth="1"/>
    <col min="2808" max="2808" width="7.7265625" style="9" customWidth="1"/>
    <col min="2809" max="2809" width="7.6328125" style="9" customWidth="1"/>
    <col min="2810" max="2813" width="10.1796875" style="9" customWidth="1"/>
    <col min="2814" max="2814" width="14.81640625" style="9" bestFit="1" customWidth="1"/>
    <col min="2815" max="2846" width="10.1796875" style="9" customWidth="1"/>
    <col min="2847" max="3048" width="10.1796875" style="9"/>
    <col min="3049" max="3049" width="0.81640625" style="9" customWidth="1"/>
    <col min="3050" max="3050" width="25.08984375" style="9" customWidth="1"/>
    <col min="3051" max="3054" width="7.6328125" style="9" customWidth="1"/>
    <col min="3055" max="3063" width="4.6328125" style="9" customWidth="1"/>
    <col min="3064" max="3064" width="7.7265625" style="9" customWidth="1"/>
    <col min="3065" max="3065" width="7.6328125" style="9" customWidth="1"/>
    <col min="3066" max="3069" width="10.1796875" style="9" customWidth="1"/>
    <col min="3070" max="3070" width="14.81640625" style="9" bestFit="1" customWidth="1"/>
    <col min="3071" max="3102" width="10.1796875" style="9" customWidth="1"/>
    <col min="3103" max="3304" width="10.1796875" style="9"/>
    <col min="3305" max="3305" width="0.81640625" style="9" customWidth="1"/>
    <col min="3306" max="3306" width="25.08984375" style="9" customWidth="1"/>
    <col min="3307" max="3310" width="7.6328125" style="9" customWidth="1"/>
    <col min="3311" max="3319" width="4.6328125" style="9" customWidth="1"/>
    <col min="3320" max="3320" width="7.7265625" style="9" customWidth="1"/>
    <col min="3321" max="3321" width="7.6328125" style="9" customWidth="1"/>
    <col min="3322" max="3325" width="10.1796875" style="9" customWidth="1"/>
    <col min="3326" max="3326" width="14.81640625" style="9" bestFit="1" customWidth="1"/>
    <col min="3327" max="3358" width="10.1796875" style="9" customWidth="1"/>
    <col min="3359" max="3560" width="10.1796875" style="9"/>
    <col min="3561" max="3561" width="0.81640625" style="9" customWidth="1"/>
    <col min="3562" max="3562" width="25.08984375" style="9" customWidth="1"/>
    <col min="3563" max="3566" width="7.6328125" style="9" customWidth="1"/>
    <col min="3567" max="3575" width="4.6328125" style="9" customWidth="1"/>
    <col min="3576" max="3576" width="7.7265625" style="9" customWidth="1"/>
    <col min="3577" max="3577" width="7.6328125" style="9" customWidth="1"/>
    <col min="3578" max="3581" width="10.1796875" style="9" customWidth="1"/>
    <col min="3582" max="3582" width="14.81640625" style="9" bestFit="1" customWidth="1"/>
    <col min="3583" max="3614" width="10.1796875" style="9" customWidth="1"/>
    <col min="3615" max="3816" width="10.1796875" style="9"/>
    <col min="3817" max="3817" width="0.81640625" style="9" customWidth="1"/>
    <col min="3818" max="3818" width="25.08984375" style="9" customWidth="1"/>
    <col min="3819" max="3822" width="7.6328125" style="9" customWidth="1"/>
    <col min="3823" max="3831" width="4.6328125" style="9" customWidth="1"/>
    <col min="3832" max="3832" width="7.7265625" style="9" customWidth="1"/>
    <col min="3833" max="3833" width="7.6328125" style="9" customWidth="1"/>
    <col min="3834" max="3837" width="10.1796875" style="9" customWidth="1"/>
    <col min="3838" max="3838" width="14.81640625" style="9" bestFit="1" customWidth="1"/>
    <col min="3839" max="3870" width="10.1796875" style="9" customWidth="1"/>
    <col min="3871" max="4072" width="10.1796875" style="9"/>
    <col min="4073" max="4073" width="0.81640625" style="9" customWidth="1"/>
    <col min="4074" max="4074" width="25.08984375" style="9" customWidth="1"/>
    <col min="4075" max="4078" width="7.6328125" style="9" customWidth="1"/>
    <col min="4079" max="4087" width="4.6328125" style="9" customWidth="1"/>
    <col min="4088" max="4088" width="7.7265625" style="9" customWidth="1"/>
    <col min="4089" max="4089" width="7.6328125" style="9" customWidth="1"/>
    <col min="4090" max="4093" width="10.1796875" style="9" customWidth="1"/>
    <col min="4094" max="4094" width="14.81640625" style="9" bestFit="1" customWidth="1"/>
    <col min="4095" max="4126" width="10.1796875" style="9" customWidth="1"/>
    <col min="4127" max="4328" width="10.1796875" style="9"/>
    <col min="4329" max="4329" width="0.81640625" style="9" customWidth="1"/>
    <col min="4330" max="4330" width="25.08984375" style="9" customWidth="1"/>
    <col min="4331" max="4334" width="7.6328125" style="9" customWidth="1"/>
    <col min="4335" max="4343" width="4.6328125" style="9" customWidth="1"/>
    <col min="4344" max="4344" width="7.7265625" style="9" customWidth="1"/>
    <col min="4345" max="4345" width="7.6328125" style="9" customWidth="1"/>
    <col min="4346" max="4349" width="10.1796875" style="9" customWidth="1"/>
    <col min="4350" max="4350" width="14.81640625" style="9" bestFit="1" customWidth="1"/>
    <col min="4351" max="4382" width="10.1796875" style="9" customWidth="1"/>
    <col min="4383" max="4584" width="10.1796875" style="9"/>
    <col min="4585" max="4585" width="0.81640625" style="9" customWidth="1"/>
    <col min="4586" max="4586" width="25.08984375" style="9" customWidth="1"/>
    <col min="4587" max="4590" width="7.6328125" style="9" customWidth="1"/>
    <col min="4591" max="4599" width="4.6328125" style="9" customWidth="1"/>
    <col min="4600" max="4600" width="7.7265625" style="9" customWidth="1"/>
    <col min="4601" max="4601" width="7.6328125" style="9" customWidth="1"/>
    <col min="4602" max="4605" width="10.1796875" style="9" customWidth="1"/>
    <col min="4606" max="4606" width="14.81640625" style="9" bestFit="1" customWidth="1"/>
    <col min="4607" max="4638" width="10.1796875" style="9" customWidth="1"/>
    <col min="4639" max="4840" width="10.1796875" style="9"/>
    <col min="4841" max="4841" width="0.81640625" style="9" customWidth="1"/>
    <col min="4842" max="4842" width="25.08984375" style="9" customWidth="1"/>
    <col min="4843" max="4846" width="7.6328125" style="9" customWidth="1"/>
    <col min="4847" max="4855" width="4.6328125" style="9" customWidth="1"/>
    <col min="4856" max="4856" width="7.7265625" style="9" customWidth="1"/>
    <col min="4857" max="4857" width="7.6328125" style="9" customWidth="1"/>
    <col min="4858" max="4861" width="10.1796875" style="9" customWidth="1"/>
    <col min="4862" max="4862" width="14.81640625" style="9" bestFit="1" customWidth="1"/>
    <col min="4863" max="4894" width="10.1796875" style="9" customWidth="1"/>
    <col min="4895" max="5096" width="10.1796875" style="9"/>
    <col min="5097" max="5097" width="0.81640625" style="9" customWidth="1"/>
    <col min="5098" max="5098" width="25.08984375" style="9" customWidth="1"/>
    <col min="5099" max="5102" width="7.6328125" style="9" customWidth="1"/>
    <col min="5103" max="5111" width="4.6328125" style="9" customWidth="1"/>
    <col min="5112" max="5112" width="7.7265625" style="9" customWidth="1"/>
    <col min="5113" max="5113" width="7.6328125" style="9" customWidth="1"/>
    <col min="5114" max="5117" width="10.1796875" style="9" customWidth="1"/>
    <col min="5118" max="5118" width="14.81640625" style="9" bestFit="1" customWidth="1"/>
    <col min="5119" max="5150" width="10.1796875" style="9" customWidth="1"/>
    <col min="5151" max="5352" width="10.1796875" style="9"/>
    <col min="5353" max="5353" width="0.81640625" style="9" customWidth="1"/>
    <col min="5354" max="5354" width="25.08984375" style="9" customWidth="1"/>
    <col min="5355" max="5358" width="7.6328125" style="9" customWidth="1"/>
    <col min="5359" max="5367" width="4.6328125" style="9" customWidth="1"/>
    <col min="5368" max="5368" width="7.7265625" style="9" customWidth="1"/>
    <col min="5369" max="5369" width="7.6328125" style="9" customWidth="1"/>
    <col min="5370" max="5373" width="10.1796875" style="9" customWidth="1"/>
    <col min="5374" max="5374" width="14.81640625" style="9" bestFit="1" customWidth="1"/>
    <col min="5375" max="5406" width="10.1796875" style="9" customWidth="1"/>
    <col min="5407" max="5608" width="10.1796875" style="9"/>
    <col min="5609" max="5609" width="0.81640625" style="9" customWidth="1"/>
    <col min="5610" max="5610" width="25.08984375" style="9" customWidth="1"/>
    <col min="5611" max="5614" width="7.6328125" style="9" customWidth="1"/>
    <col min="5615" max="5623" width="4.6328125" style="9" customWidth="1"/>
    <col min="5624" max="5624" width="7.7265625" style="9" customWidth="1"/>
    <col min="5625" max="5625" width="7.6328125" style="9" customWidth="1"/>
    <col min="5626" max="5629" width="10.1796875" style="9" customWidth="1"/>
    <col min="5630" max="5630" width="14.81640625" style="9" bestFit="1" customWidth="1"/>
    <col min="5631" max="5662" width="10.1796875" style="9" customWidth="1"/>
    <col min="5663" max="5864" width="10.1796875" style="9"/>
    <col min="5865" max="5865" width="0.81640625" style="9" customWidth="1"/>
    <col min="5866" max="5866" width="25.08984375" style="9" customWidth="1"/>
    <col min="5867" max="5870" width="7.6328125" style="9" customWidth="1"/>
    <col min="5871" max="5879" width="4.6328125" style="9" customWidth="1"/>
    <col min="5880" max="5880" width="7.7265625" style="9" customWidth="1"/>
    <col min="5881" max="5881" width="7.6328125" style="9" customWidth="1"/>
    <col min="5882" max="5885" width="10.1796875" style="9" customWidth="1"/>
    <col min="5886" max="5886" width="14.81640625" style="9" bestFit="1" customWidth="1"/>
    <col min="5887" max="5918" width="10.1796875" style="9" customWidth="1"/>
    <col min="5919" max="6120" width="10.1796875" style="9"/>
    <col min="6121" max="6121" width="0.81640625" style="9" customWidth="1"/>
    <col min="6122" max="6122" width="25.08984375" style="9" customWidth="1"/>
    <col min="6123" max="6126" width="7.6328125" style="9" customWidth="1"/>
    <col min="6127" max="6135" width="4.6328125" style="9" customWidth="1"/>
    <col min="6136" max="6136" width="7.7265625" style="9" customWidth="1"/>
    <col min="6137" max="6137" width="7.6328125" style="9" customWidth="1"/>
    <col min="6138" max="6141" width="10.1796875" style="9" customWidth="1"/>
    <col min="6142" max="6142" width="14.81640625" style="9" bestFit="1" customWidth="1"/>
    <col min="6143" max="6174" width="10.1796875" style="9" customWidth="1"/>
    <col min="6175" max="6376" width="10.1796875" style="9"/>
    <col min="6377" max="6377" width="0.81640625" style="9" customWidth="1"/>
    <col min="6378" max="6378" width="25.08984375" style="9" customWidth="1"/>
    <col min="6379" max="6382" width="7.6328125" style="9" customWidth="1"/>
    <col min="6383" max="6391" width="4.6328125" style="9" customWidth="1"/>
    <col min="6392" max="6392" width="7.7265625" style="9" customWidth="1"/>
    <col min="6393" max="6393" width="7.6328125" style="9" customWidth="1"/>
    <col min="6394" max="6397" width="10.1796875" style="9" customWidth="1"/>
    <col min="6398" max="6398" width="14.81640625" style="9" bestFit="1" customWidth="1"/>
    <col min="6399" max="6430" width="10.1796875" style="9" customWidth="1"/>
    <col min="6431" max="6632" width="10.1796875" style="9"/>
    <col min="6633" max="6633" width="0.81640625" style="9" customWidth="1"/>
    <col min="6634" max="6634" width="25.08984375" style="9" customWidth="1"/>
    <col min="6635" max="6638" width="7.6328125" style="9" customWidth="1"/>
    <col min="6639" max="6647" width="4.6328125" style="9" customWidth="1"/>
    <col min="6648" max="6648" width="7.7265625" style="9" customWidth="1"/>
    <col min="6649" max="6649" width="7.6328125" style="9" customWidth="1"/>
    <col min="6650" max="6653" width="10.1796875" style="9" customWidth="1"/>
    <col min="6654" max="6654" width="14.81640625" style="9" bestFit="1" customWidth="1"/>
    <col min="6655" max="6686" width="10.1796875" style="9" customWidth="1"/>
    <col min="6687" max="6888" width="10.1796875" style="9"/>
    <col min="6889" max="6889" width="0.81640625" style="9" customWidth="1"/>
    <col min="6890" max="6890" width="25.08984375" style="9" customWidth="1"/>
    <col min="6891" max="6894" width="7.6328125" style="9" customWidth="1"/>
    <col min="6895" max="6903" width="4.6328125" style="9" customWidth="1"/>
    <col min="6904" max="6904" width="7.7265625" style="9" customWidth="1"/>
    <col min="6905" max="6905" width="7.6328125" style="9" customWidth="1"/>
    <col min="6906" max="6909" width="10.1796875" style="9" customWidth="1"/>
    <col min="6910" max="6910" width="14.81640625" style="9" bestFit="1" customWidth="1"/>
    <col min="6911" max="6942" width="10.1796875" style="9" customWidth="1"/>
    <col min="6943" max="7144" width="10.1796875" style="9"/>
    <col min="7145" max="7145" width="0.81640625" style="9" customWidth="1"/>
    <col min="7146" max="7146" width="25.08984375" style="9" customWidth="1"/>
    <col min="7147" max="7150" width="7.6328125" style="9" customWidth="1"/>
    <col min="7151" max="7159" width="4.6328125" style="9" customWidth="1"/>
    <col min="7160" max="7160" width="7.7265625" style="9" customWidth="1"/>
    <col min="7161" max="7161" width="7.6328125" style="9" customWidth="1"/>
    <col min="7162" max="7165" width="10.1796875" style="9" customWidth="1"/>
    <col min="7166" max="7166" width="14.81640625" style="9" bestFit="1" customWidth="1"/>
    <col min="7167" max="7198" width="10.1796875" style="9" customWidth="1"/>
    <col min="7199" max="7400" width="10.1796875" style="9"/>
    <col min="7401" max="7401" width="0.81640625" style="9" customWidth="1"/>
    <col min="7402" max="7402" width="25.08984375" style="9" customWidth="1"/>
    <col min="7403" max="7406" width="7.6328125" style="9" customWidth="1"/>
    <col min="7407" max="7415" width="4.6328125" style="9" customWidth="1"/>
    <col min="7416" max="7416" width="7.7265625" style="9" customWidth="1"/>
    <col min="7417" max="7417" width="7.6328125" style="9" customWidth="1"/>
    <col min="7418" max="7421" width="10.1796875" style="9" customWidth="1"/>
    <col min="7422" max="7422" width="14.81640625" style="9" bestFit="1" customWidth="1"/>
    <col min="7423" max="7454" width="10.1796875" style="9" customWidth="1"/>
    <col min="7455" max="7656" width="10.1796875" style="9"/>
    <col min="7657" max="7657" width="0.81640625" style="9" customWidth="1"/>
    <col min="7658" max="7658" width="25.08984375" style="9" customWidth="1"/>
    <col min="7659" max="7662" width="7.6328125" style="9" customWidth="1"/>
    <col min="7663" max="7671" width="4.6328125" style="9" customWidth="1"/>
    <col min="7672" max="7672" width="7.7265625" style="9" customWidth="1"/>
    <col min="7673" max="7673" width="7.6328125" style="9" customWidth="1"/>
    <col min="7674" max="7677" width="10.1796875" style="9" customWidth="1"/>
    <col min="7678" max="7678" width="14.81640625" style="9" bestFit="1" customWidth="1"/>
    <col min="7679" max="7710" width="10.1796875" style="9" customWidth="1"/>
    <col min="7711" max="7912" width="10.1796875" style="9"/>
    <col min="7913" max="7913" width="0.81640625" style="9" customWidth="1"/>
    <col min="7914" max="7914" width="25.08984375" style="9" customWidth="1"/>
    <col min="7915" max="7918" width="7.6328125" style="9" customWidth="1"/>
    <col min="7919" max="7927" width="4.6328125" style="9" customWidth="1"/>
    <col min="7928" max="7928" width="7.7265625" style="9" customWidth="1"/>
    <col min="7929" max="7929" width="7.6328125" style="9" customWidth="1"/>
    <col min="7930" max="7933" width="10.1796875" style="9" customWidth="1"/>
    <col min="7934" max="7934" width="14.81640625" style="9" bestFit="1" customWidth="1"/>
    <col min="7935" max="7966" width="10.1796875" style="9" customWidth="1"/>
    <col min="7967" max="8168" width="10.1796875" style="9"/>
    <col min="8169" max="8169" width="0.81640625" style="9" customWidth="1"/>
    <col min="8170" max="8170" width="25.08984375" style="9" customWidth="1"/>
    <col min="8171" max="8174" width="7.6328125" style="9" customWidth="1"/>
    <col min="8175" max="8183" width="4.6328125" style="9" customWidth="1"/>
    <col min="8184" max="8184" width="7.7265625" style="9" customWidth="1"/>
    <col min="8185" max="8185" width="7.6328125" style="9" customWidth="1"/>
    <col min="8186" max="8189" width="10.1796875" style="9" customWidth="1"/>
    <col min="8190" max="8190" width="14.81640625" style="9" bestFit="1" customWidth="1"/>
    <col min="8191" max="8222" width="10.1796875" style="9" customWidth="1"/>
    <col min="8223" max="8424" width="10.1796875" style="9"/>
    <col min="8425" max="8425" width="0.81640625" style="9" customWidth="1"/>
    <col min="8426" max="8426" width="25.08984375" style="9" customWidth="1"/>
    <col min="8427" max="8430" width="7.6328125" style="9" customWidth="1"/>
    <col min="8431" max="8439" width="4.6328125" style="9" customWidth="1"/>
    <col min="8440" max="8440" width="7.7265625" style="9" customWidth="1"/>
    <col min="8441" max="8441" width="7.6328125" style="9" customWidth="1"/>
    <col min="8442" max="8445" width="10.1796875" style="9" customWidth="1"/>
    <col min="8446" max="8446" width="14.81640625" style="9" bestFit="1" customWidth="1"/>
    <col min="8447" max="8478" width="10.1796875" style="9" customWidth="1"/>
    <col min="8479" max="8680" width="10.1796875" style="9"/>
    <col min="8681" max="8681" width="0.81640625" style="9" customWidth="1"/>
    <col min="8682" max="8682" width="25.08984375" style="9" customWidth="1"/>
    <col min="8683" max="8686" width="7.6328125" style="9" customWidth="1"/>
    <col min="8687" max="8695" width="4.6328125" style="9" customWidth="1"/>
    <col min="8696" max="8696" width="7.7265625" style="9" customWidth="1"/>
    <col min="8697" max="8697" width="7.6328125" style="9" customWidth="1"/>
    <col min="8698" max="8701" width="10.1796875" style="9" customWidth="1"/>
    <col min="8702" max="8702" width="14.81640625" style="9" bestFit="1" customWidth="1"/>
    <col min="8703" max="8734" width="10.1796875" style="9" customWidth="1"/>
    <col min="8735" max="8936" width="10.1796875" style="9"/>
    <col min="8937" max="8937" width="0.81640625" style="9" customWidth="1"/>
    <col min="8938" max="8938" width="25.08984375" style="9" customWidth="1"/>
    <col min="8939" max="8942" width="7.6328125" style="9" customWidth="1"/>
    <col min="8943" max="8951" width="4.6328125" style="9" customWidth="1"/>
    <col min="8952" max="8952" width="7.7265625" style="9" customWidth="1"/>
    <col min="8953" max="8953" width="7.6328125" style="9" customWidth="1"/>
    <col min="8954" max="8957" width="10.1796875" style="9" customWidth="1"/>
    <col min="8958" max="8958" width="14.81640625" style="9" bestFit="1" customWidth="1"/>
    <col min="8959" max="8990" width="10.1796875" style="9" customWidth="1"/>
    <col min="8991" max="9192" width="10.1796875" style="9"/>
    <col min="9193" max="9193" width="0.81640625" style="9" customWidth="1"/>
    <col min="9194" max="9194" width="25.08984375" style="9" customWidth="1"/>
    <col min="9195" max="9198" width="7.6328125" style="9" customWidth="1"/>
    <col min="9199" max="9207" width="4.6328125" style="9" customWidth="1"/>
    <col min="9208" max="9208" width="7.7265625" style="9" customWidth="1"/>
    <col min="9209" max="9209" width="7.6328125" style="9" customWidth="1"/>
    <col min="9210" max="9213" width="10.1796875" style="9" customWidth="1"/>
    <col min="9214" max="9214" width="14.81640625" style="9" bestFit="1" customWidth="1"/>
    <col min="9215" max="9246" width="10.1796875" style="9" customWidth="1"/>
    <col min="9247" max="9448" width="10.1796875" style="9"/>
    <col min="9449" max="9449" width="0.81640625" style="9" customWidth="1"/>
    <col min="9450" max="9450" width="25.08984375" style="9" customWidth="1"/>
    <col min="9451" max="9454" width="7.6328125" style="9" customWidth="1"/>
    <col min="9455" max="9463" width="4.6328125" style="9" customWidth="1"/>
    <col min="9464" max="9464" width="7.7265625" style="9" customWidth="1"/>
    <col min="9465" max="9465" width="7.6328125" style="9" customWidth="1"/>
    <col min="9466" max="9469" width="10.1796875" style="9" customWidth="1"/>
    <col min="9470" max="9470" width="14.81640625" style="9" bestFit="1" customWidth="1"/>
    <col min="9471" max="9502" width="10.1796875" style="9" customWidth="1"/>
    <col min="9503" max="9704" width="10.1796875" style="9"/>
    <col min="9705" max="9705" width="0.81640625" style="9" customWidth="1"/>
    <col min="9706" max="9706" width="25.08984375" style="9" customWidth="1"/>
    <col min="9707" max="9710" width="7.6328125" style="9" customWidth="1"/>
    <col min="9711" max="9719" width="4.6328125" style="9" customWidth="1"/>
    <col min="9720" max="9720" width="7.7265625" style="9" customWidth="1"/>
    <col min="9721" max="9721" width="7.6328125" style="9" customWidth="1"/>
    <col min="9722" max="9725" width="10.1796875" style="9" customWidth="1"/>
    <col min="9726" max="9726" width="14.81640625" style="9" bestFit="1" customWidth="1"/>
    <col min="9727" max="9758" width="10.1796875" style="9" customWidth="1"/>
    <col min="9759" max="9960" width="10.1796875" style="9"/>
    <col min="9961" max="9961" width="0.81640625" style="9" customWidth="1"/>
    <col min="9962" max="9962" width="25.08984375" style="9" customWidth="1"/>
    <col min="9963" max="9966" width="7.6328125" style="9" customWidth="1"/>
    <col min="9967" max="9975" width="4.6328125" style="9" customWidth="1"/>
    <col min="9976" max="9976" width="7.7265625" style="9" customWidth="1"/>
    <col min="9977" max="9977" width="7.6328125" style="9" customWidth="1"/>
    <col min="9978" max="9981" width="10.1796875" style="9" customWidth="1"/>
    <col min="9982" max="9982" width="14.81640625" style="9" bestFit="1" customWidth="1"/>
    <col min="9983" max="10014" width="10.1796875" style="9" customWidth="1"/>
    <col min="10015" max="10216" width="10.1796875" style="9"/>
    <col min="10217" max="10217" width="0.81640625" style="9" customWidth="1"/>
    <col min="10218" max="10218" width="25.08984375" style="9" customWidth="1"/>
    <col min="10219" max="10222" width="7.6328125" style="9" customWidth="1"/>
    <col min="10223" max="10231" width="4.6328125" style="9" customWidth="1"/>
    <col min="10232" max="10232" width="7.7265625" style="9" customWidth="1"/>
    <col min="10233" max="10233" width="7.6328125" style="9" customWidth="1"/>
    <col min="10234" max="10237" width="10.1796875" style="9" customWidth="1"/>
    <col min="10238" max="10238" width="14.81640625" style="9" bestFit="1" customWidth="1"/>
    <col min="10239" max="10270" width="10.1796875" style="9" customWidth="1"/>
    <col min="10271" max="10472" width="10.1796875" style="9"/>
    <col min="10473" max="10473" width="0.81640625" style="9" customWidth="1"/>
    <col min="10474" max="10474" width="25.08984375" style="9" customWidth="1"/>
    <col min="10475" max="10478" width="7.6328125" style="9" customWidth="1"/>
    <col min="10479" max="10487" width="4.6328125" style="9" customWidth="1"/>
    <col min="10488" max="10488" width="7.7265625" style="9" customWidth="1"/>
    <col min="10489" max="10489" width="7.6328125" style="9" customWidth="1"/>
    <col min="10490" max="10493" width="10.1796875" style="9" customWidth="1"/>
    <col min="10494" max="10494" width="14.81640625" style="9" bestFit="1" customWidth="1"/>
    <col min="10495" max="10526" width="10.1796875" style="9" customWidth="1"/>
    <col min="10527" max="10728" width="10.1796875" style="9"/>
    <col min="10729" max="10729" width="0.81640625" style="9" customWidth="1"/>
    <col min="10730" max="10730" width="25.08984375" style="9" customWidth="1"/>
    <col min="10731" max="10734" width="7.6328125" style="9" customWidth="1"/>
    <col min="10735" max="10743" width="4.6328125" style="9" customWidth="1"/>
    <col min="10744" max="10744" width="7.7265625" style="9" customWidth="1"/>
    <col min="10745" max="10745" width="7.6328125" style="9" customWidth="1"/>
    <col min="10746" max="10749" width="10.1796875" style="9" customWidth="1"/>
    <col min="10750" max="10750" width="14.81640625" style="9" bestFit="1" customWidth="1"/>
    <col min="10751" max="10782" width="10.1796875" style="9" customWidth="1"/>
    <col min="10783" max="10984" width="10.1796875" style="9"/>
    <col min="10985" max="10985" width="0.81640625" style="9" customWidth="1"/>
    <col min="10986" max="10986" width="25.08984375" style="9" customWidth="1"/>
    <col min="10987" max="10990" width="7.6328125" style="9" customWidth="1"/>
    <col min="10991" max="10999" width="4.6328125" style="9" customWidth="1"/>
    <col min="11000" max="11000" width="7.7265625" style="9" customWidth="1"/>
    <col min="11001" max="11001" width="7.6328125" style="9" customWidth="1"/>
    <col min="11002" max="11005" width="10.1796875" style="9" customWidth="1"/>
    <col min="11006" max="11006" width="14.81640625" style="9" bestFit="1" customWidth="1"/>
    <col min="11007" max="11038" width="10.1796875" style="9" customWidth="1"/>
    <col min="11039" max="11240" width="10.1796875" style="9"/>
    <col min="11241" max="11241" width="0.81640625" style="9" customWidth="1"/>
    <col min="11242" max="11242" width="25.08984375" style="9" customWidth="1"/>
    <col min="11243" max="11246" width="7.6328125" style="9" customWidth="1"/>
    <col min="11247" max="11255" width="4.6328125" style="9" customWidth="1"/>
    <col min="11256" max="11256" width="7.7265625" style="9" customWidth="1"/>
    <col min="11257" max="11257" width="7.6328125" style="9" customWidth="1"/>
    <col min="11258" max="11261" width="10.1796875" style="9" customWidth="1"/>
    <col min="11262" max="11262" width="14.81640625" style="9" bestFit="1" customWidth="1"/>
    <col min="11263" max="11294" width="10.1796875" style="9" customWidth="1"/>
    <col min="11295" max="11496" width="10.1796875" style="9"/>
    <col min="11497" max="11497" width="0.81640625" style="9" customWidth="1"/>
    <col min="11498" max="11498" width="25.08984375" style="9" customWidth="1"/>
    <col min="11499" max="11502" width="7.6328125" style="9" customWidth="1"/>
    <col min="11503" max="11511" width="4.6328125" style="9" customWidth="1"/>
    <col min="11512" max="11512" width="7.7265625" style="9" customWidth="1"/>
    <col min="11513" max="11513" width="7.6328125" style="9" customWidth="1"/>
    <col min="11514" max="11517" width="10.1796875" style="9" customWidth="1"/>
    <col min="11518" max="11518" width="14.81640625" style="9" bestFit="1" customWidth="1"/>
    <col min="11519" max="11550" width="10.1796875" style="9" customWidth="1"/>
    <col min="11551" max="11752" width="10.1796875" style="9"/>
    <col min="11753" max="11753" width="0.81640625" style="9" customWidth="1"/>
    <col min="11754" max="11754" width="25.08984375" style="9" customWidth="1"/>
    <col min="11755" max="11758" width="7.6328125" style="9" customWidth="1"/>
    <col min="11759" max="11767" width="4.6328125" style="9" customWidth="1"/>
    <col min="11768" max="11768" width="7.7265625" style="9" customWidth="1"/>
    <col min="11769" max="11769" width="7.6328125" style="9" customWidth="1"/>
    <col min="11770" max="11773" width="10.1796875" style="9" customWidth="1"/>
    <col min="11774" max="11774" width="14.81640625" style="9" bestFit="1" customWidth="1"/>
    <col min="11775" max="11806" width="10.1796875" style="9" customWidth="1"/>
    <col min="11807" max="12008" width="10.1796875" style="9"/>
    <col min="12009" max="12009" width="0.81640625" style="9" customWidth="1"/>
    <col min="12010" max="12010" width="25.08984375" style="9" customWidth="1"/>
    <col min="12011" max="12014" width="7.6328125" style="9" customWidth="1"/>
    <col min="12015" max="12023" width="4.6328125" style="9" customWidth="1"/>
    <col min="12024" max="12024" width="7.7265625" style="9" customWidth="1"/>
    <col min="12025" max="12025" width="7.6328125" style="9" customWidth="1"/>
    <col min="12026" max="12029" width="10.1796875" style="9" customWidth="1"/>
    <col min="12030" max="12030" width="14.81640625" style="9" bestFit="1" customWidth="1"/>
    <col min="12031" max="12062" width="10.1796875" style="9" customWidth="1"/>
    <col min="12063" max="12264" width="10.1796875" style="9"/>
    <col min="12265" max="12265" width="0.81640625" style="9" customWidth="1"/>
    <col min="12266" max="12266" width="25.08984375" style="9" customWidth="1"/>
    <col min="12267" max="12270" width="7.6328125" style="9" customWidth="1"/>
    <col min="12271" max="12279" width="4.6328125" style="9" customWidth="1"/>
    <col min="12280" max="12280" width="7.7265625" style="9" customWidth="1"/>
    <col min="12281" max="12281" width="7.6328125" style="9" customWidth="1"/>
    <col min="12282" max="12285" width="10.1796875" style="9" customWidth="1"/>
    <col min="12286" max="12286" width="14.81640625" style="9" bestFit="1" customWidth="1"/>
    <col min="12287" max="12318" width="10.1796875" style="9" customWidth="1"/>
    <col min="12319" max="12520" width="10.1796875" style="9"/>
    <col min="12521" max="12521" width="0.81640625" style="9" customWidth="1"/>
    <col min="12522" max="12522" width="25.08984375" style="9" customWidth="1"/>
    <col min="12523" max="12526" width="7.6328125" style="9" customWidth="1"/>
    <col min="12527" max="12535" width="4.6328125" style="9" customWidth="1"/>
    <col min="12536" max="12536" width="7.7265625" style="9" customWidth="1"/>
    <col min="12537" max="12537" width="7.6328125" style="9" customWidth="1"/>
    <col min="12538" max="12541" width="10.1796875" style="9" customWidth="1"/>
    <col min="12542" max="12542" width="14.81640625" style="9" bestFit="1" customWidth="1"/>
    <col min="12543" max="12574" width="10.1796875" style="9" customWidth="1"/>
    <col min="12575" max="12776" width="10.1796875" style="9"/>
    <col min="12777" max="12777" width="0.81640625" style="9" customWidth="1"/>
    <col min="12778" max="12778" width="25.08984375" style="9" customWidth="1"/>
    <col min="12779" max="12782" width="7.6328125" style="9" customWidth="1"/>
    <col min="12783" max="12791" width="4.6328125" style="9" customWidth="1"/>
    <col min="12792" max="12792" width="7.7265625" style="9" customWidth="1"/>
    <col min="12793" max="12793" width="7.6328125" style="9" customWidth="1"/>
    <col min="12794" max="12797" width="10.1796875" style="9" customWidth="1"/>
    <col min="12798" max="12798" width="14.81640625" style="9" bestFit="1" customWidth="1"/>
    <col min="12799" max="12830" width="10.1796875" style="9" customWidth="1"/>
    <col min="12831" max="13032" width="10.1796875" style="9"/>
    <col min="13033" max="13033" width="0.81640625" style="9" customWidth="1"/>
    <col min="13034" max="13034" width="25.08984375" style="9" customWidth="1"/>
    <col min="13035" max="13038" width="7.6328125" style="9" customWidth="1"/>
    <col min="13039" max="13047" width="4.6328125" style="9" customWidth="1"/>
    <col min="13048" max="13048" width="7.7265625" style="9" customWidth="1"/>
    <col min="13049" max="13049" width="7.6328125" style="9" customWidth="1"/>
    <col min="13050" max="13053" width="10.1796875" style="9" customWidth="1"/>
    <col min="13054" max="13054" width="14.81640625" style="9" bestFit="1" customWidth="1"/>
    <col min="13055" max="13086" width="10.1796875" style="9" customWidth="1"/>
    <col min="13087" max="13288" width="10.1796875" style="9"/>
    <col min="13289" max="13289" width="0.81640625" style="9" customWidth="1"/>
    <col min="13290" max="13290" width="25.08984375" style="9" customWidth="1"/>
    <col min="13291" max="13294" width="7.6328125" style="9" customWidth="1"/>
    <col min="13295" max="13303" width="4.6328125" style="9" customWidth="1"/>
    <col min="13304" max="13304" width="7.7265625" style="9" customWidth="1"/>
    <col min="13305" max="13305" width="7.6328125" style="9" customWidth="1"/>
    <col min="13306" max="13309" width="10.1796875" style="9" customWidth="1"/>
    <col min="13310" max="13310" width="14.81640625" style="9" bestFit="1" customWidth="1"/>
    <col min="13311" max="13342" width="10.1796875" style="9" customWidth="1"/>
    <col min="13343" max="13544" width="10.1796875" style="9"/>
    <col min="13545" max="13545" width="0.81640625" style="9" customWidth="1"/>
    <col min="13546" max="13546" width="25.08984375" style="9" customWidth="1"/>
    <col min="13547" max="13550" width="7.6328125" style="9" customWidth="1"/>
    <col min="13551" max="13559" width="4.6328125" style="9" customWidth="1"/>
    <col min="13560" max="13560" width="7.7265625" style="9" customWidth="1"/>
    <col min="13561" max="13561" width="7.6328125" style="9" customWidth="1"/>
    <col min="13562" max="13565" width="10.1796875" style="9" customWidth="1"/>
    <col min="13566" max="13566" width="14.81640625" style="9" bestFit="1" customWidth="1"/>
    <col min="13567" max="13598" width="10.1796875" style="9" customWidth="1"/>
    <col min="13599" max="13800" width="10.1796875" style="9"/>
    <col min="13801" max="13801" width="0.81640625" style="9" customWidth="1"/>
    <col min="13802" max="13802" width="25.08984375" style="9" customWidth="1"/>
    <col min="13803" max="13806" width="7.6328125" style="9" customWidth="1"/>
    <col min="13807" max="13815" width="4.6328125" style="9" customWidth="1"/>
    <col min="13816" max="13816" width="7.7265625" style="9" customWidth="1"/>
    <col min="13817" max="13817" width="7.6328125" style="9" customWidth="1"/>
    <col min="13818" max="13821" width="10.1796875" style="9" customWidth="1"/>
    <col min="13822" max="13822" width="14.81640625" style="9" bestFit="1" customWidth="1"/>
    <col min="13823" max="13854" width="10.1796875" style="9" customWidth="1"/>
    <col min="13855" max="14056" width="10.1796875" style="9"/>
    <col min="14057" max="14057" width="0.81640625" style="9" customWidth="1"/>
    <col min="14058" max="14058" width="25.08984375" style="9" customWidth="1"/>
    <col min="14059" max="14062" width="7.6328125" style="9" customWidth="1"/>
    <col min="14063" max="14071" width="4.6328125" style="9" customWidth="1"/>
    <col min="14072" max="14072" width="7.7265625" style="9" customWidth="1"/>
    <col min="14073" max="14073" width="7.6328125" style="9" customWidth="1"/>
    <col min="14074" max="14077" width="10.1796875" style="9" customWidth="1"/>
    <col min="14078" max="14078" width="14.81640625" style="9" bestFit="1" customWidth="1"/>
    <col min="14079" max="14110" width="10.1796875" style="9" customWidth="1"/>
    <col min="14111" max="14312" width="10.1796875" style="9"/>
    <col min="14313" max="14313" width="0.81640625" style="9" customWidth="1"/>
    <col min="14314" max="14314" width="25.08984375" style="9" customWidth="1"/>
    <col min="14315" max="14318" width="7.6328125" style="9" customWidth="1"/>
    <col min="14319" max="14327" width="4.6328125" style="9" customWidth="1"/>
    <col min="14328" max="14328" width="7.7265625" style="9" customWidth="1"/>
    <col min="14329" max="14329" width="7.6328125" style="9" customWidth="1"/>
    <col min="14330" max="14333" width="10.1796875" style="9" customWidth="1"/>
    <col min="14334" max="14334" width="14.81640625" style="9" bestFit="1" customWidth="1"/>
    <col min="14335" max="14366" width="10.1796875" style="9" customWidth="1"/>
    <col min="14367" max="14568" width="10.1796875" style="9"/>
    <col min="14569" max="14569" width="0.81640625" style="9" customWidth="1"/>
    <col min="14570" max="14570" width="25.08984375" style="9" customWidth="1"/>
    <col min="14571" max="14574" width="7.6328125" style="9" customWidth="1"/>
    <col min="14575" max="14583" width="4.6328125" style="9" customWidth="1"/>
    <col min="14584" max="14584" width="7.7265625" style="9" customWidth="1"/>
    <col min="14585" max="14585" width="7.6328125" style="9" customWidth="1"/>
    <col min="14586" max="14589" width="10.1796875" style="9" customWidth="1"/>
    <col min="14590" max="14590" width="14.81640625" style="9" bestFit="1" customWidth="1"/>
    <col min="14591" max="14622" width="10.1796875" style="9" customWidth="1"/>
    <col min="14623" max="14824" width="10.1796875" style="9"/>
    <col min="14825" max="14825" width="0.81640625" style="9" customWidth="1"/>
    <col min="14826" max="14826" width="25.08984375" style="9" customWidth="1"/>
    <col min="14827" max="14830" width="7.6328125" style="9" customWidth="1"/>
    <col min="14831" max="14839" width="4.6328125" style="9" customWidth="1"/>
    <col min="14840" max="14840" width="7.7265625" style="9" customWidth="1"/>
    <col min="14841" max="14841" width="7.6328125" style="9" customWidth="1"/>
    <col min="14842" max="14845" width="10.1796875" style="9" customWidth="1"/>
    <col min="14846" max="14846" width="14.81640625" style="9" bestFit="1" customWidth="1"/>
    <col min="14847" max="14878" width="10.1796875" style="9" customWidth="1"/>
    <col min="14879" max="15080" width="10.1796875" style="9"/>
    <col min="15081" max="15081" width="0.81640625" style="9" customWidth="1"/>
    <col min="15082" max="15082" width="25.08984375" style="9" customWidth="1"/>
    <col min="15083" max="15086" width="7.6328125" style="9" customWidth="1"/>
    <col min="15087" max="15095" width="4.6328125" style="9" customWidth="1"/>
    <col min="15096" max="15096" width="7.7265625" style="9" customWidth="1"/>
    <col min="15097" max="15097" width="7.6328125" style="9" customWidth="1"/>
    <col min="15098" max="15101" width="10.1796875" style="9" customWidth="1"/>
    <col min="15102" max="15102" width="14.81640625" style="9" bestFit="1" customWidth="1"/>
    <col min="15103" max="15134" width="10.1796875" style="9" customWidth="1"/>
    <col min="15135" max="15336" width="10.1796875" style="9"/>
    <col min="15337" max="15337" width="0.81640625" style="9" customWidth="1"/>
    <col min="15338" max="15338" width="25.08984375" style="9" customWidth="1"/>
    <col min="15339" max="15342" width="7.6328125" style="9" customWidth="1"/>
    <col min="15343" max="15351" width="4.6328125" style="9" customWidth="1"/>
    <col min="15352" max="15352" width="7.7265625" style="9" customWidth="1"/>
    <col min="15353" max="15353" width="7.6328125" style="9" customWidth="1"/>
    <col min="15354" max="15357" width="10.1796875" style="9" customWidth="1"/>
    <col min="15358" max="15358" width="14.81640625" style="9" bestFit="1" customWidth="1"/>
    <col min="15359" max="15390" width="10.1796875" style="9" customWidth="1"/>
    <col min="15391" max="15592" width="10.1796875" style="9"/>
    <col min="15593" max="15593" width="0.81640625" style="9" customWidth="1"/>
    <col min="15594" max="15594" width="25.08984375" style="9" customWidth="1"/>
    <col min="15595" max="15598" width="7.6328125" style="9" customWidth="1"/>
    <col min="15599" max="15607" width="4.6328125" style="9" customWidth="1"/>
    <col min="15608" max="15608" width="7.7265625" style="9" customWidth="1"/>
    <col min="15609" max="15609" width="7.6328125" style="9" customWidth="1"/>
    <col min="15610" max="15613" width="10.1796875" style="9" customWidth="1"/>
    <col min="15614" max="15614" width="14.81640625" style="9" bestFit="1" customWidth="1"/>
    <col min="15615" max="15646" width="10.1796875" style="9" customWidth="1"/>
    <col min="15647" max="15848" width="10.1796875" style="9"/>
    <col min="15849" max="15849" width="0.81640625" style="9" customWidth="1"/>
    <col min="15850" max="15850" width="25.08984375" style="9" customWidth="1"/>
    <col min="15851" max="15854" width="7.6328125" style="9" customWidth="1"/>
    <col min="15855" max="15863" width="4.6328125" style="9" customWidth="1"/>
    <col min="15864" max="15864" width="7.7265625" style="9" customWidth="1"/>
    <col min="15865" max="15865" width="7.6328125" style="9" customWidth="1"/>
    <col min="15866" max="15869" width="10.1796875" style="9" customWidth="1"/>
    <col min="15870" max="15870" width="14.81640625" style="9" bestFit="1" customWidth="1"/>
    <col min="15871" max="15902" width="10.1796875" style="9" customWidth="1"/>
    <col min="15903" max="16104" width="10.1796875" style="9"/>
    <col min="16105" max="16105" width="0.81640625" style="9" customWidth="1"/>
    <col min="16106" max="16106" width="25.08984375" style="9" customWidth="1"/>
    <col min="16107" max="16110" width="7.6328125" style="9" customWidth="1"/>
    <col min="16111" max="16119" width="4.6328125" style="9" customWidth="1"/>
    <col min="16120" max="16120" width="7.7265625" style="9" customWidth="1"/>
    <col min="16121" max="16121" width="7.6328125" style="9" customWidth="1"/>
    <col min="16122" max="16125" width="10.1796875" style="9" customWidth="1"/>
    <col min="16126" max="16126" width="14.81640625" style="9" bestFit="1" customWidth="1"/>
    <col min="16127" max="16158" width="10.1796875" style="9" customWidth="1"/>
    <col min="16159" max="16384" width="10.1796875" style="9"/>
  </cols>
  <sheetData>
    <row r="1" spans="1:68" ht="15.75" customHeight="1" x14ac:dyDescent="0.35">
      <c r="A1" s="171" t="s">
        <v>80</v>
      </c>
      <c r="B1" s="172"/>
      <c r="C1" s="173"/>
      <c r="D1" s="174"/>
      <c r="E1" s="174"/>
      <c r="F1" s="175"/>
      <c r="G1" s="176"/>
    </row>
    <row r="2" spans="1:68" s="18" customFormat="1" ht="24" x14ac:dyDescent="0.3">
      <c r="A2" s="177"/>
      <c r="B2" s="178" t="s">
        <v>81</v>
      </c>
      <c r="C2" s="179" t="s">
        <v>82</v>
      </c>
      <c r="D2" s="180" t="s">
        <v>83</v>
      </c>
      <c r="E2" s="181" t="s">
        <v>84</v>
      </c>
      <c r="F2" s="181" t="s">
        <v>85</v>
      </c>
      <c r="G2" s="176"/>
      <c r="BF2" s="9"/>
      <c r="BG2" s="9"/>
      <c r="BH2" s="9"/>
      <c r="BI2" s="9"/>
      <c r="BK2" s="19"/>
      <c r="BL2" s="19"/>
      <c r="BM2" s="19"/>
      <c r="BN2" s="19"/>
      <c r="BO2" s="19"/>
      <c r="BP2" s="19"/>
    </row>
    <row r="3" spans="1:68" ht="24" x14ac:dyDescent="0.3">
      <c r="A3" s="182"/>
      <c r="B3" s="183" t="s">
        <v>86</v>
      </c>
      <c r="C3" s="184"/>
      <c r="D3" s="185" t="s">
        <v>87</v>
      </c>
      <c r="E3" s="186"/>
      <c r="F3" s="187"/>
      <c r="G3" s="188"/>
      <c r="BA3" s="18"/>
      <c r="BB3" s="18"/>
      <c r="BC3" s="18"/>
      <c r="BD3" s="18"/>
      <c r="BE3" s="18"/>
      <c r="BK3" s="19"/>
      <c r="BL3" s="19"/>
      <c r="BM3" s="19"/>
      <c r="BN3" s="19"/>
      <c r="BO3" s="19"/>
      <c r="BP3" s="19"/>
    </row>
    <row r="4" spans="1:68" ht="84" customHeight="1" x14ac:dyDescent="0.3">
      <c r="A4" s="189"/>
      <c r="B4" s="190" t="s">
        <v>88</v>
      </c>
      <c r="C4" s="191" t="s">
        <v>89</v>
      </c>
      <c r="D4" s="192" t="s">
        <v>90</v>
      </c>
      <c r="E4" s="193"/>
      <c r="F4" s="194"/>
      <c r="G4" s="195"/>
      <c r="BA4" s="18"/>
      <c r="BB4" s="18"/>
      <c r="BC4" s="18"/>
      <c r="BD4" s="18"/>
      <c r="BE4" s="18"/>
      <c r="BK4" s="19"/>
      <c r="BL4" s="19"/>
      <c r="BM4" s="19"/>
      <c r="BN4" s="19"/>
      <c r="BO4" s="19"/>
      <c r="BP4" s="19"/>
    </row>
    <row r="5" spans="1:68" ht="36" x14ac:dyDescent="0.3">
      <c r="A5" s="196"/>
      <c r="B5" s="197" t="s">
        <v>91</v>
      </c>
      <c r="C5" s="198" t="s">
        <v>92</v>
      </c>
      <c r="D5" s="199" t="s">
        <v>93</v>
      </c>
      <c r="E5" s="200" t="s">
        <v>94</v>
      </c>
      <c r="F5" s="201" t="s">
        <v>94</v>
      </c>
      <c r="G5" s="195"/>
      <c r="BA5" s="18"/>
      <c r="BB5" s="18"/>
      <c r="BC5" s="18"/>
      <c r="BD5" s="18"/>
      <c r="BE5" s="18"/>
      <c r="BK5" s="19"/>
      <c r="BL5" s="19"/>
      <c r="BM5" s="19"/>
      <c r="BN5" s="19"/>
      <c r="BO5" s="19"/>
      <c r="BP5" s="19"/>
    </row>
    <row r="6" spans="1:68" ht="24" x14ac:dyDescent="0.3">
      <c r="A6" s="182"/>
      <c r="B6" s="203" t="s">
        <v>95</v>
      </c>
      <c r="C6" s="204" t="s">
        <v>96</v>
      </c>
      <c r="D6" s="205" t="s">
        <v>97</v>
      </c>
      <c r="E6" s="206" t="s">
        <v>94</v>
      </c>
      <c r="F6" s="207" t="s">
        <v>94</v>
      </c>
      <c r="G6" s="202"/>
      <c r="BA6" s="18"/>
      <c r="BB6" s="18"/>
      <c r="BC6" s="18"/>
      <c r="BD6" s="18"/>
      <c r="BE6" s="18"/>
      <c r="BK6" s="19"/>
      <c r="BL6" s="19"/>
      <c r="BM6" s="19"/>
      <c r="BN6" s="19"/>
      <c r="BO6" s="19"/>
      <c r="BP6" s="19"/>
    </row>
    <row r="7" spans="1:68" ht="13" x14ac:dyDescent="0.3">
      <c r="A7" s="182"/>
      <c r="B7" s="208" t="s">
        <v>98</v>
      </c>
      <c r="C7" s="184" t="s">
        <v>99</v>
      </c>
      <c r="D7" s="185" t="s">
        <v>100</v>
      </c>
      <c r="E7" s="209"/>
      <c r="F7" s="201"/>
      <c r="G7" s="202"/>
      <c r="BA7" s="18"/>
      <c r="BB7" s="18"/>
      <c r="BC7" s="18"/>
      <c r="BD7" s="18"/>
      <c r="BE7" s="18"/>
      <c r="BK7" s="19"/>
      <c r="BL7" s="19"/>
      <c r="BM7" s="19"/>
      <c r="BN7" s="19"/>
      <c r="BO7" s="19"/>
      <c r="BP7" s="19"/>
    </row>
    <row r="8" spans="1:68" ht="24" customHeight="1" x14ac:dyDescent="0.3">
      <c r="A8" s="182"/>
      <c r="B8" s="203" t="s">
        <v>101</v>
      </c>
      <c r="C8" s="204" t="s">
        <v>102</v>
      </c>
      <c r="D8" s="205" t="s">
        <v>103</v>
      </c>
      <c r="E8" s="210" t="s">
        <v>94</v>
      </c>
      <c r="F8" s="211" t="s">
        <v>94</v>
      </c>
      <c r="G8" s="202"/>
      <c r="BA8" s="18"/>
      <c r="BB8" s="18"/>
      <c r="BC8" s="18"/>
      <c r="BD8" s="18"/>
      <c r="BE8" s="18"/>
      <c r="BK8" s="19"/>
      <c r="BL8" s="19"/>
      <c r="BM8" s="19"/>
      <c r="BN8" s="19"/>
      <c r="BO8" s="19"/>
      <c r="BP8" s="19"/>
    </row>
    <row r="9" spans="1:68" ht="13" x14ac:dyDescent="0.3">
      <c r="A9" s="189"/>
      <c r="B9" s="212" t="s">
        <v>104</v>
      </c>
      <c r="C9" s="191" t="s">
        <v>105</v>
      </c>
      <c r="D9" s="213" t="s">
        <v>106</v>
      </c>
      <c r="E9" s="214"/>
      <c r="F9" s="215"/>
      <c r="G9" s="216"/>
      <c r="BA9" s="18"/>
      <c r="BB9" s="18"/>
      <c r="BC9" s="18"/>
      <c r="BD9" s="18"/>
      <c r="BE9" s="18"/>
      <c r="BK9" s="19"/>
      <c r="BL9" s="19"/>
      <c r="BM9" s="19"/>
      <c r="BN9" s="19"/>
      <c r="BO9" s="19"/>
      <c r="BP9" s="19"/>
    </row>
    <row r="10" spans="1:68" ht="23.25" customHeight="1" x14ac:dyDescent="0.3">
      <c r="A10" s="217"/>
      <c r="B10" s="218" t="s">
        <v>107</v>
      </c>
      <c r="C10" s="219" t="s">
        <v>108</v>
      </c>
      <c r="D10" s="220" t="s">
        <v>109</v>
      </c>
      <c r="E10" s="221" t="s">
        <v>110</v>
      </c>
      <c r="F10" s="222" t="s">
        <v>110</v>
      </c>
      <c r="G10" s="6"/>
      <c r="BA10" s="18"/>
      <c r="BB10" s="18"/>
      <c r="BC10" s="18"/>
      <c r="BD10" s="18"/>
      <c r="BE10" s="18"/>
      <c r="BK10" s="19"/>
      <c r="BL10" s="19"/>
      <c r="BM10" s="19"/>
      <c r="BN10" s="19"/>
      <c r="BO10" s="19"/>
      <c r="BP10" s="19"/>
    </row>
    <row r="11" spans="1:68" ht="13" x14ac:dyDescent="0.3">
      <c r="A11" s="182"/>
      <c r="B11" s="203" t="s">
        <v>111</v>
      </c>
      <c r="C11" s="204" t="s">
        <v>112</v>
      </c>
      <c r="D11" s="223" t="s">
        <v>113</v>
      </c>
      <c r="E11" s="224">
        <v>135.89467192142976</v>
      </c>
      <c r="F11" s="224">
        <v>145.066680690987</v>
      </c>
      <c r="G11" s="216"/>
      <c r="BA11" s="18"/>
      <c r="BB11" s="18"/>
      <c r="BC11" s="18"/>
      <c r="BD11" s="18"/>
      <c r="BE11" s="18"/>
      <c r="BK11" s="19"/>
      <c r="BL11" s="19"/>
      <c r="BM11" s="19"/>
      <c r="BN11" s="19"/>
      <c r="BO11" s="19"/>
      <c r="BP11" s="19"/>
    </row>
    <row r="12" spans="1:68" ht="24" x14ac:dyDescent="0.3">
      <c r="A12" s="225"/>
      <c r="B12" s="226" t="s">
        <v>114</v>
      </c>
      <c r="C12" s="227" t="s">
        <v>115</v>
      </c>
      <c r="D12" s="228" t="s">
        <v>116</v>
      </c>
      <c r="E12" s="229"/>
      <c r="F12" s="230"/>
      <c r="G12" s="6"/>
      <c r="BA12" s="18"/>
      <c r="BB12" s="18"/>
      <c r="BC12" s="18"/>
      <c r="BD12" s="18"/>
      <c r="BE12" s="18"/>
      <c r="BK12" s="19"/>
      <c r="BL12" s="19"/>
      <c r="BM12" s="19"/>
      <c r="BN12" s="19"/>
      <c r="BO12" s="19"/>
      <c r="BP12" s="19"/>
    </row>
    <row r="13" spans="1:68" ht="13" x14ac:dyDescent="0.3">
      <c r="A13" s="189"/>
      <c r="B13" s="203" t="s">
        <v>117</v>
      </c>
      <c r="C13" s="231" t="s">
        <v>118</v>
      </c>
      <c r="D13" s="223" t="s">
        <v>119</v>
      </c>
      <c r="E13" s="232">
        <v>17.82849201648397</v>
      </c>
      <c r="F13" s="232">
        <v>19.031977695799686</v>
      </c>
      <c r="G13" s="202"/>
      <c r="BA13" s="18"/>
      <c r="BB13" s="18"/>
      <c r="BC13" s="18"/>
      <c r="BD13" s="18"/>
      <c r="BE13" s="18"/>
      <c r="BK13" s="19"/>
      <c r="BL13" s="19"/>
      <c r="BM13" s="19"/>
      <c r="BN13" s="19"/>
      <c r="BO13" s="19"/>
      <c r="BP13" s="19"/>
    </row>
    <row r="14" spans="1:68" ht="13" x14ac:dyDescent="0.3">
      <c r="A14" s="189"/>
      <c r="B14" s="190" t="s">
        <v>114</v>
      </c>
      <c r="C14" s="191" t="s">
        <v>120</v>
      </c>
      <c r="D14" s="213" t="s">
        <v>121</v>
      </c>
      <c r="E14" s="214"/>
      <c r="F14" s="233"/>
      <c r="G14" s="202"/>
      <c r="BA14" s="18"/>
      <c r="BB14" s="18"/>
      <c r="BC14" s="18"/>
      <c r="BD14" s="18"/>
      <c r="BE14" s="18"/>
      <c r="BK14" s="19"/>
      <c r="BL14" s="19"/>
      <c r="BM14" s="19"/>
      <c r="BN14" s="19"/>
      <c r="BO14" s="19"/>
      <c r="BP14" s="19"/>
    </row>
    <row r="15" spans="1:68" ht="13" x14ac:dyDescent="0.3">
      <c r="A15" s="189"/>
      <c r="B15" s="190" t="s">
        <v>114</v>
      </c>
      <c r="C15" s="191" t="s">
        <v>122</v>
      </c>
      <c r="D15" s="213" t="s">
        <v>123</v>
      </c>
      <c r="E15" s="214"/>
      <c r="F15" s="194"/>
      <c r="G15" s="202"/>
      <c r="BK15" s="19"/>
      <c r="BL15" s="19"/>
      <c r="BM15" s="19"/>
      <c r="BN15" s="19"/>
      <c r="BO15" s="19"/>
      <c r="BP15" s="19"/>
    </row>
    <row r="16" spans="1:68" ht="23.5" customHeight="1" x14ac:dyDescent="0.3">
      <c r="A16" s="217"/>
      <c r="B16" s="218" t="s">
        <v>124</v>
      </c>
      <c r="C16" s="219" t="s">
        <v>125</v>
      </c>
      <c r="D16" s="220" t="s">
        <v>126</v>
      </c>
      <c r="E16" s="234">
        <v>5.5720834807101749</v>
      </c>
      <c r="F16" s="235">
        <v>5.9482186393532137</v>
      </c>
      <c r="G16" s="17"/>
      <c r="BK16" s="19"/>
      <c r="BL16" s="19"/>
      <c r="BM16" s="19"/>
      <c r="BN16" s="19"/>
      <c r="BO16" s="19"/>
      <c r="BP16" s="19"/>
    </row>
    <row r="17" spans="1:68" ht="13" x14ac:dyDescent="0.3">
      <c r="A17" s="236"/>
      <c r="B17" s="237" t="s">
        <v>127</v>
      </c>
      <c r="C17" s="238" t="s">
        <v>128</v>
      </c>
      <c r="D17" s="239" t="s">
        <v>113</v>
      </c>
      <c r="E17" s="240">
        <v>274.38836385876942</v>
      </c>
      <c r="F17" s="241">
        <v>292.91054433896096</v>
      </c>
      <c r="G17" s="216"/>
      <c r="BK17" s="19"/>
      <c r="BL17" s="19"/>
      <c r="BM17" s="19"/>
      <c r="BN17" s="19"/>
      <c r="BO17" s="19"/>
      <c r="BP17" s="19"/>
    </row>
    <row r="18" spans="1:68" ht="13" x14ac:dyDescent="0.3">
      <c r="A18" s="189"/>
      <c r="B18" s="190" t="s">
        <v>114</v>
      </c>
      <c r="C18" s="191" t="s">
        <v>129</v>
      </c>
      <c r="D18" s="213" t="s">
        <v>130</v>
      </c>
      <c r="E18" s="242"/>
      <c r="F18" s="194"/>
      <c r="G18" s="202"/>
      <c r="BK18" s="19"/>
      <c r="BL18" s="19"/>
      <c r="BM18" s="19"/>
      <c r="BN18" s="19"/>
      <c r="BO18" s="19"/>
      <c r="BP18" s="19"/>
    </row>
    <row r="19" spans="1:68" ht="24" customHeight="1" x14ac:dyDescent="0.3">
      <c r="A19" s="217"/>
      <c r="B19" s="218" t="s">
        <v>131</v>
      </c>
      <c r="C19" s="219" t="s">
        <v>132</v>
      </c>
      <c r="D19" s="220" t="s">
        <v>133</v>
      </c>
      <c r="E19" s="234">
        <v>9.4008870845148973</v>
      </c>
      <c r="F19" s="235">
        <v>10.035479901934179</v>
      </c>
      <c r="G19" s="6"/>
      <c r="BK19" s="19"/>
      <c r="BL19" s="19"/>
      <c r="BM19" s="19"/>
      <c r="BN19" s="19"/>
      <c r="BO19" s="19"/>
      <c r="BP19" s="19"/>
    </row>
    <row r="20" spans="1:68" ht="13" x14ac:dyDescent="0.3">
      <c r="A20" s="236"/>
      <c r="B20" s="203" t="s">
        <v>134</v>
      </c>
      <c r="C20" s="204" t="s">
        <v>135</v>
      </c>
      <c r="D20" s="223" t="s">
        <v>113</v>
      </c>
      <c r="E20" s="243">
        <v>274.38836385876942</v>
      </c>
      <c r="F20" s="224">
        <v>292.91054433896096</v>
      </c>
      <c r="G20" s="188"/>
      <c r="BK20" s="19"/>
      <c r="BL20" s="19"/>
      <c r="BM20" s="19"/>
      <c r="BN20" s="19"/>
      <c r="BO20" s="19"/>
      <c r="BP20" s="19"/>
    </row>
    <row r="21" spans="1:68" ht="13" x14ac:dyDescent="0.3">
      <c r="A21" s="189"/>
      <c r="B21" s="190" t="s">
        <v>114</v>
      </c>
      <c r="C21" s="190" t="s">
        <v>136</v>
      </c>
      <c r="D21" s="192" t="s">
        <v>137</v>
      </c>
      <c r="E21" s="244"/>
      <c r="F21" s="194"/>
      <c r="G21" s="202"/>
      <c r="BK21" s="19"/>
      <c r="BL21" s="19"/>
      <c r="BM21" s="19"/>
      <c r="BN21" s="19"/>
      <c r="BO21" s="19"/>
      <c r="BP21" s="19"/>
    </row>
    <row r="22" spans="1:68" ht="13" x14ac:dyDescent="0.3">
      <c r="A22" s="189"/>
      <c r="B22" s="190" t="s">
        <v>114</v>
      </c>
      <c r="C22" s="190" t="s">
        <v>138</v>
      </c>
      <c r="D22" s="213" t="s">
        <v>123</v>
      </c>
      <c r="E22" s="244"/>
      <c r="F22" s="194"/>
      <c r="G22" s="202"/>
      <c r="BK22" s="19"/>
      <c r="BL22" s="19"/>
      <c r="BM22" s="19"/>
      <c r="BN22" s="19"/>
      <c r="BO22" s="19"/>
      <c r="BP22" s="19"/>
    </row>
    <row r="23" spans="1:68" ht="24" customHeight="1" x14ac:dyDescent="0.3">
      <c r="A23" s="217"/>
      <c r="B23" s="218" t="s">
        <v>139</v>
      </c>
      <c r="C23" s="218" t="s">
        <v>140</v>
      </c>
      <c r="D23" s="220" t="s">
        <v>126</v>
      </c>
      <c r="E23" s="234">
        <v>5.5720834807101749</v>
      </c>
      <c r="F23" s="235">
        <v>5.9482186393532137</v>
      </c>
      <c r="G23" s="17"/>
      <c r="BK23" s="19"/>
      <c r="BL23" s="19"/>
      <c r="BM23" s="19"/>
      <c r="BN23" s="19"/>
      <c r="BO23" s="19"/>
      <c r="BP23" s="19"/>
    </row>
    <row r="24" spans="1:68" ht="13" x14ac:dyDescent="0.3">
      <c r="A24" s="236"/>
      <c r="B24" s="203" t="s">
        <v>141</v>
      </c>
      <c r="C24" s="204" t="s">
        <v>142</v>
      </c>
      <c r="D24" s="223" t="s">
        <v>113</v>
      </c>
      <c r="E24" s="243">
        <v>274.38836385876942</v>
      </c>
      <c r="F24" s="224">
        <v>292.91054433896096</v>
      </c>
      <c r="G24" s="202"/>
      <c r="BK24" s="19"/>
      <c r="BL24" s="19"/>
      <c r="BM24" s="19"/>
      <c r="BN24" s="19"/>
      <c r="BO24" s="19"/>
      <c r="BP24" s="19"/>
    </row>
    <row r="25" spans="1:68" ht="13" x14ac:dyDescent="0.3">
      <c r="A25" s="189"/>
      <c r="B25" s="190" t="s">
        <v>114</v>
      </c>
      <c r="C25" s="190" t="s">
        <v>143</v>
      </c>
      <c r="D25" s="192" t="s">
        <v>130</v>
      </c>
      <c r="E25" s="244"/>
      <c r="F25" s="194"/>
      <c r="G25" s="216"/>
      <c r="BK25" s="19"/>
      <c r="BL25" s="19"/>
      <c r="BM25" s="19"/>
      <c r="BN25" s="19"/>
      <c r="BO25" s="19"/>
      <c r="BP25" s="19"/>
    </row>
    <row r="26" spans="1:68" ht="23.5" customHeight="1" x14ac:dyDescent="0.3">
      <c r="A26" s="217"/>
      <c r="B26" s="218" t="s">
        <v>144</v>
      </c>
      <c r="C26" s="218" t="s">
        <v>145</v>
      </c>
      <c r="D26" s="220" t="s">
        <v>133</v>
      </c>
      <c r="E26" s="234">
        <v>9.4008870845148973</v>
      </c>
      <c r="F26" s="235">
        <v>10.035479901934179</v>
      </c>
      <c r="G26" s="6"/>
      <c r="BK26" s="19"/>
      <c r="BL26" s="19"/>
      <c r="BM26" s="19"/>
      <c r="BN26" s="19"/>
      <c r="BO26" s="19"/>
      <c r="BP26" s="19"/>
    </row>
    <row r="27" spans="1:68" ht="13" x14ac:dyDescent="0.3">
      <c r="A27" s="236"/>
      <c r="B27" s="203" t="s">
        <v>146</v>
      </c>
      <c r="C27" s="237" t="s">
        <v>147</v>
      </c>
      <c r="D27" s="205" t="s">
        <v>113</v>
      </c>
      <c r="E27" s="243">
        <v>274.38836385876942</v>
      </c>
      <c r="F27" s="224">
        <v>292.91054433896096</v>
      </c>
      <c r="G27" s="216"/>
      <c r="BK27" s="19"/>
      <c r="BL27" s="19"/>
      <c r="BM27" s="19"/>
      <c r="BN27" s="19"/>
      <c r="BO27" s="19"/>
      <c r="BP27" s="19"/>
    </row>
    <row r="28" spans="1:68" ht="13" x14ac:dyDescent="0.3">
      <c r="A28" s="189"/>
      <c r="B28" s="245" t="s">
        <v>114</v>
      </c>
      <c r="C28" s="190" t="s">
        <v>148</v>
      </c>
      <c r="D28" s="246" t="s">
        <v>149</v>
      </c>
      <c r="E28" s="247"/>
      <c r="F28" s="194"/>
      <c r="G28" s="202"/>
      <c r="BK28" s="19"/>
      <c r="BL28" s="19"/>
      <c r="BM28" s="19"/>
      <c r="BN28" s="19"/>
      <c r="BO28" s="19"/>
      <c r="BP28" s="19"/>
    </row>
    <row r="29" spans="1:68" ht="13" x14ac:dyDescent="0.3">
      <c r="A29" s="189"/>
      <c r="B29" s="190" t="s">
        <v>114</v>
      </c>
      <c r="C29" s="191" t="s">
        <v>150</v>
      </c>
      <c r="D29" s="192" t="s">
        <v>123</v>
      </c>
      <c r="E29" s="248"/>
      <c r="F29" s="194"/>
      <c r="G29" s="202"/>
      <c r="BK29" s="19"/>
      <c r="BL29" s="19"/>
      <c r="BM29" s="19"/>
      <c r="BN29" s="19"/>
      <c r="BO29" s="19"/>
      <c r="BP29" s="19"/>
    </row>
    <row r="30" spans="1:68" ht="24.65" customHeight="1" x14ac:dyDescent="0.3">
      <c r="A30" s="217"/>
      <c r="B30" s="218" t="s">
        <v>151</v>
      </c>
      <c r="C30" s="219" t="s">
        <v>152</v>
      </c>
      <c r="D30" s="220" t="s">
        <v>126</v>
      </c>
      <c r="E30" s="234">
        <v>5.5720834807101749</v>
      </c>
      <c r="F30" s="235">
        <v>5.9482186393532137</v>
      </c>
      <c r="G30" s="17"/>
      <c r="BK30" s="19"/>
      <c r="BL30" s="19"/>
      <c r="BM30" s="19"/>
      <c r="BN30" s="19"/>
      <c r="BO30" s="19"/>
      <c r="BP30" s="19"/>
    </row>
    <row r="31" spans="1:68" ht="13" x14ac:dyDescent="0.3">
      <c r="A31" s="182"/>
      <c r="B31" s="203" t="s">
        <v>153</v>
      </c>
      <c r="C31" s="204" t="s">
        <v>154</v>
      </c>
      <c r="D31" s="205" t="s">
        <v>113</v>
      </c>
      <c r="E31" s="243">
        <v>274.38836385876942</v>
      </c>
      <c r="F31" s="224">
        <v>292.91054433896096</v>
      </c>
      <c r="G31" s="202"/>
      <c r="BK31" s="19"/>
      <c r="BL31" s="19"/>
      <c r="BM31" s="19"/>
      <c r="BN31" s="19"/>
      <c r="BO31" s="19"/>
      <c r="BP31" s="19"/>
    </row>
    <row r="32" spans="1:68" ht="13" x14ac:dyDescent="0.3">
      <c r="A32" s="189"/>
      <c r="B32" s="190" t="s">
        <v>114</v>
      </c>
      <c r="C32" s="191" t="s">
        <v>155</v>
      </c>
      <c r="D32" s="246" t="s">
        <v>130</v>
      </c>
      <c r="E32" s="244"/>
      <c r="F32" s="194"/>
      <c r="G32" s="202"/>
      <c r="BK32" s="19"/>
      <c r="BL32" s="19"/>
      <c r="BM32" s="19"/>
      <c r="BN32" s="19"/>
      <c r="BO32" s="19"/>
      <c r="BP32" s="19"/>
    </row>
    <row r="33" spans="1:68" ht="24" customHeight="1" x14ac:dyDescent="0.3">
      <c r="A33" s="217"/>
      <c r="B33" s="218" t="s">
        <v>156</v>
      </c>
      <c r="C33" s="219" t="s">
        <v>157</v>
      </c>
      <c r="D33" s="220" t="s">
        <v>133</v>
      </c>
      <c r="E33" s="234">
        <v>9.4008870845148973</v>
      </c>
      <c r="F33" s="235">
        <v>10.035479901934179</v>
      </c>
      <c r="G33" s="17"/>
      <c r="BK33" s="19"/>
      <c r="BL33" s="19"/>
      <c r="BM33" s="19"/>
      <c r="BN33" s="19"/>
      <c r="BO33" s="19"/>
      <c r="BP33" s="19"/>
    </row>
    <row r="34" spans="1:68" ht="13" x14ac:dyDescent="0.3">
      <c r="A34" s="236"/>
      <c r="B34" s="237" t="s">
        <v>158</v>
      </c>
      <c r="C34" s="238" t="s">
        <v>159</v>
      </c>
      <c r="D34" s="249" t="s">
        <v>113</v>
      </c>
      <c r="E34" s="243">
        <v>274.38836385876942</v>
      </c>
      <c r="F34" s="224">
        <v>292.91054433896096</v>
      </c>
      <c r="G34" s="202"/>
      <c r="BK34" s="19"/>
      <c r="BL34" s="19"/>
      <c r="BM34" s="19"/>
      <c r="BN34" s="19"/>
      <c r="BO34" s="19"/>
      <c r="BP34" s="19"/>
    </row>
    <row r="35" spans="1:68" ht="24" customHeight="1" x14ac:dyDescent="0.3">
      <c r="A35" s="225"/>
      <c r="B35" s="226" t="s">
        <v>160</v>
      </c>
      <c r="C35" s="227" t="s">
        <v>161</v>
      </c>
      <c r="D35" s="250" t="s">
        <v>162</v>
      </c>
      <c r="E35" s="251"/>
      <c r="F35" s="230"/>
      <c r="G35" s="6"/>
      <c r="BK35" s="19"/>
      <c r="BL35" s="19"/>
      <c r="BM35" s="19"/>
      <c r="BN35" s="19"/>
      <c r="BO35" s="19"/>
      <c r="BP35" s="19"/>
    </row>
    <row r="36" spans="1:68" ht="13" x14ac:dyDescent="0.3">
      <c r="A36" s="196"/>
      <c r="B36" s="252" t="s">
        <v>160</v>
      </c>
      <c r="C36" s="253" t="s">
        <v>163</v>
      </c>
      <c r="D36" s="254" t="s">
        <v>121</v>
      </c>
      <c r="E36" s="255"/>
      <c r="F36" s="187"/>
      <c r="G36" s="216"/>
      <c r="BK36" s="19"/>
      <c r="BL36" s="19"/>
      <c r="BM36" s="19"/>
      <c r="BN36" s="19"/>
      <c r="BO36" s="19"/>
      <c r="BP36" s="19"/>
    </row>
    <row r="37" spans="1:68" ht="13" x14ac:dyDescent="0.3">
      <c r="A37" s="256"/>
      <c r="B37" s="257" t="s">
        <v>164</v>
      </c>
      <c r="C37" s="258" t="s">
        <v>165</v>
      </c>
      <c r="D37" s="259" t="s">
        <v>166</v>
      </c>
      <c r="E37" s="260">
        <v>17.82849201648397</v>
      </c>
      <c r="F37" s="261">
        <v>19.031977695799686</v>
      </c>
      <c r="G37" s="202"/>
      <c r="BK37" s="19"/>
      <c r="BL37" s="19"/>
      <c r="BM37" s="19"/>
      <c r="BN37" s="19"/>
      <c r="BO37" s="19"/>
      <c r="BP37" s="19"/>
    </row>
    <row r="38" spans="1:68" ht="13.4" customHeight="1" x14ac:dyDescent="0.3">
      <c r="A38" s="262"/>
      <c r="B38" s="263" t="s">
        <v>160</v>
      </c>
      <c r="C38" s="264" t="s">
        <v>167</v>
      </c>
      <c r="D38" s="265" t="s">
        <v>168</v>
      </c>
      <c r="E38" s="266"/>
      <c r="F38" s="233"/>
      <c r="G38" s="202"/>
      <c r="BK38" s="19"/>
      <c r="BL38" s="19"/>
      <c r="BM38" s="19"/>
      <c r="BN38" s="19"/>
      <c r="BO38" s="19"/>
      <c r="BP38" s="19"/>
    </row>
    <row r="39" spans="1:68" ht="25.5" customHeight="1" x14ac:dyDescent="0.3">
      <c r="A39" s="217"/>
      <c r="B39" s="218" t="s">
        <v>169</v>
      </c>
      <c r="C39" s="219" t="s">
        <v>170</v>
      </c>
      <c r="D39" s="267" t="s">
        <v>171</v>
      </c>
      <c r="E39" s="234">
        <v>5.5720834807101749</v>
      </c>
      <c r="F39" s="235">
        <v>5.9482186393532137</v>
      </c>
      <c r="G39" s="17"/>
      <c r="BK39" s="19"/>
      <c r="BL39" s="19"/>
      <c r="BM39" s="19"/>
      <c r="BN39" s="19"/>
      <c r="BO39" s="19"/>
      <c r="BP39" s="19"/>
    </row>
    <row r="40" spans="1:68" ht="13.4" customHeight="1" x14ac:dyDescent="0.3">
      <c r="A40" s="262"/>
      <c r="B40" s="268" t="s">
        <v>172</v>
      </c>
      <c r="C40" s="268" t="s">
        <v>173</v>
      </c>
      <c r="D40" s="269" t="s">
        <v>113</v>
      </c>
      <c r="E40" s="243">
        <v>274.38836385876942</v>
      </c>
      <c r="F40" s="224">
        <v>292.91054433896096</v>
      </c>
      <c r="G40" s="216"/>
      <c r="BK40" s="19"/>
      <c r="BL40" s="19"/>
      <c r="BM40" s="19"/>
      <c r="BN40" s="19"/>
      <c r="BO40" s="19"/>
      <c r="BP40" s="19"/>
    </row>
    <row r="41" spans="1:68" ht="13.4" customHeight="1" x14ac:dyDescent="0.3">
      <c r="A41" s="182"/>
      <c r="B41" s="208" t="s">
        <v>160</v>
      </c>
      <c r="C41" s="184" t="s">
        <v>174</v>
      </c>
      <c r="D41" s="270" t="s">
        <v>175</v>
      </c>
      <c r="E41" s="266"/>
      <c r="F41" s="233"/>
      <c r="G41" s="202"/>
      <c r="BK41" s="19"/>
      <c r="BL41" s="19"/>
      <c r="BM41" s="19"/>
      <c r="BN41" s="19"/>
      <c r="BO41" s="19"/>
      <c r="BP41" s="19"/>
    </row>
    <row r="42" spans="1:68" ht="25.5" customHeight="1" x14ac:dyDescent="0.3">
      <c r="A42" s="217"/>
      <c r="B42" s="218" t="s">
        <v>176</v>
      </c>
      <c r="C42" s="219" t="s">
        <v>177</v>
      </c>
      <c r="D42" s="267" t="s">
        <v>133</v>
      </c>
      <c r="E42" s="234">
        <v>9.4008870845148973</v>
      </c>
      <c r="F42" s="235">
        <v>10.035479901934179</v>
      </c>
      <c r="G42" s="6"/>
      <c r="BK42" s="19"/>
      <c r="BL42" s="19"/>
      <c r="BM42" s="19"/>
      <c r="BN42" s="19"/>
      <c r="BO42" s="19"/>
      <c r="BP42" s="19"/>
    </row>
    <row r="43" spans="1:68" ht="13.4" customHeight="1" x14ac:dyDescent="0.3">
      <c r="A43" s="236"/>
      <c r="B43" s="203" t="s">
        <v>178</v>
      </c>
      <c r="C43" s="204" t="s">
        <v>179</v>
      </c>
      <c r="D43" s="271" t="s">
        <v>113</v>
      </c>
      <c r="E43" s="243">
        <v>274.38836385876942</v>
      </c>
      <c r="F43" s="224">
        <v>292.91054433896096</v>
      </c>
      <c r="G43" s="216"/>
      <c r="BK43" s="19"/>
      <c r="BL43" s="19"/>
      <c r="BM43" s="19"/>
      <c r="BN43" s="19"/>
      <c r="BO43" s="19"/>
      <c r="BP43" s="19"/>
    </row>
    <row r="44" spans="1:68" ht="13.4" customHeight="1" x14ac:dyDescent="0.3">
      <c r="A44" s="189"/>
      <c r="B44" s="190" t="s">
        <v>160</v>
      </c>
      <c r="C44" s="272" t="s">
        <v>180</v>
      </c>
      <c r="D44" s="273" t="s">
        <v>149</v>
      </c>
      <c r="E44" s="274"/>
      <c r="F44" s="233"/>
      <c r="G44" s="202"/>
      <c r="BK44" s="19"/>
      <c r="BL44" s="19"/>
      <c r="BM44" s="19"/>
      <c r="BN44" s="19"/>
      <c r="BO44" s="19"/>
      <c r="BP44" s="19"/>
    </row>
    <row r="45" spans="1:68" ht="13.4" customHeight="1" x14ac:dyDescent="0.3">
      <c r="A45" s="189"/>
      <c r="B45" s="190" t="s">
        <v>160</v>
      </c>
      <c r="C45" s="191" t="s">
        <v>181</v>
      </c>
      <c r="D45" s="246" t="s">
        <v>168</v>
      </c>
      <c r="E45" s="275"/>
      <c r="F45" s="194"/>
      <c r="G45" s="202"/>
      <c r="BK45" s="19"/>
      <c r="BL45" s="19"/>
      <c r="BM45" s="19"/>
      <c r="BN45" s="19"/>
      <c r="BO45" s="19"/>
      <c r="BP45" s="19"/>
    </row>
    <row r="46" spans="1:68" ht="25.5" customHeight="1" x14ac:dyDescent="0.3">
      <c r="A46" s="217"/>
      <c r="B46" s="218" t="s">
        <v>182</v>
      </c>
      <c r="C46" s="219" t="s">
        <v>183</v>
      </c>
      <c r="D46" s="220" t="s">
        <v>171</v>
      </c>
      <c r="E46" s="234">
        <v>5.5720834807101749</v>
      </c>
      <c r="F46" s="235">
        <v>5.9482186393532137</v>
      </c>
      <c r="G46" s="6"/>
      <c r="BK46" s="19"/>
      <c r="BL46" s="19"/>
      <c r="BM46" s="19"/>
      <c r="BN46" s="19"/>
      <c r="BO46" s="19"/>
      <c r="BP46" s="19"/>
    </row>
    <row r="47" spans="1:68" ht="13.4" customHeight="1" x14ac:dyDescent="0.3">
      <c r="A47" s="182"/>
      <c r="B47" s="203" t="s">
        <v>184</v>
      </c>
      <c r="C47" s="204" t="s">
        <v>185</v>
      </c>
      <c r="D47" s="223" t="s">
        <v>113</v>
      </c>
      <c r="E47" s="243">
        <v>274.38836385876942</v>
      </c>
      <c r="F47" s="224">
        <v>292.91054433896096</v>
      </c>
      <c r="G47" s="202"/>
      <c r="BK47" s="19"/>
      <c r="BL47" s="19"/>
      <c r="BM47" s="19"/>
      <c r="BN47" s="19"/>
      <c r="BO47" s="19"/>
      <c r="BP47" s="19"/>
    </row>
    <row r="48" spans="1:68" ht="13.4" customHeight="1" x14ac:dyDescent="0.3">
      <c r="A48" s="189"/>
      <c r="B48" s="190" t="s">
        <v>160</v>
      </c>
      <c r="C48" s="191" t="s">
        <v>186</v>
      </c>
      <c r="D48" s="273" t="s">
        <v>175</v>
      </c>
      <c r="E48" s="266"/>
      <c r="F48" s="233"/>
      <c r="G48" s="202"/>
      <c r="BK48" s="19"/>
      <c r="BL48" s="19"/>
      <c r="BM48" s="19"/>
      <c r="BN48" s="19"/>
      <c r="BO48" s="19"/>
      <c r="BP48" s="19"/>
    </row>
    <row r="49" spans="1:68" ht="25.5" customHeight="1" x14ac:dyDescent="0.3">
      <c r="A49" s="217"/>
      <c r="B49" s="218" t="s">
        <v>187</v>
      </c>
      <c r="C49" s="219" t="s">
        <v>188</v>
      </c>
      <c r="D49" s="220" t="s">
        <v>133</v>
      </c>
      <c r="E49" s="234">
        <v>9.4008870845148973</v>
      </c>
      <c r="F49" s="235">
        <v>10.035479901934179</v>
      </c>
      <c r="G49" s="6"/>
      <c r="BK49" s="19"/>
      <c r="BL49" s="19"/>
      <c r="BM49" s="19"/>
      <c r="BN49" s="19"/>
      <c r="BO49" s="19"/>
      <c r="BP49" s="19"/>
    </row>
    <row r="50" spans="1:68" ht="13.4" customHeight="1" x14ac:dyDescent="0.3">
      <c r="A50" s="182"/>
      <c r="B50" s="203" t="s">
        <v>189</v>
      </c>
      <c r="C50" s="204" t="s">
        <v>190</v>
      </c>
      <c r="D50" s="271" t="s">
        <v>113</v>
      </c>
      <c r="E50" s="243">
        <v>274.38836385876942</v>
      </c>
      <c r="F50" s="224">
        <v>292.91054433896096</v>
      </c>
      <c r="G50" s="202"/>
      <c r="BK50" s="19"/>
      <c r="BL50" s="19"/>
      <c r="BM50" s="19"/>
      <c r="BN50" s="19"/>
      <c r="BO50" s="19"/>
      <c r="BP50" s="19"/>
    </row>
    <row r="51" spans="1:68" ht="50.25" customHeight="1" x14ac:dyDescent="0.3">
      <c r="A51" s="225"/>
      <c r="B51" s="226" t="s">
        <v>191</v>
      </c>
      <c r="C51" s="227" t="s">
        <v>192</v>
      </c>
      <c r="D51" s="250" t="s">
        <v>193</v>
      </c>
      <c r="E51" s="276"/>
      <c r="F51" s="277"/>
      <c r="G51" s="6"/>
      <c r="BK51" s="19"/>
      <c r="BL51" s="19"/>
      <c r="BM51" s="19"/>
      <c r="BN51" s="19"/>
      <c r="BO51" s="19"/>
      <c r="BP51" s="19"/>
    </row>
    <row r="52" spans="1:68" ht="61.5" customHeight="1" x14ac:dyDescent="0.3">
      <c r="A52" s="278"/>
      <c r="B52" s="279" t="s">
        <v>194</v>
      </c>
      <c r="C52" s="280" t="s">
        <v>195</v>
      </c>
      <c r="D52" s="281" t="s">
        <v>196</v>
      </c>
      <c r="E52" s="234">
        <v>17.82849201648397</v>
      </c>
      <c r="F52" s="235">
        <v>19.031977695799686</v>
      </c>
      <c r="G52" s="6"/>
      <c r="BK52" s="19"/>
      <c r="BL52" s="19"/>
      <c r="BM52" s="19"/>
      <c r="BN52" s="19"/>
      <c r="BO52" s="19"/>
      <c r="BP52" s="19"/>
    </row>
    <row r="53" spans="1:68" ht="25.5" customHeight="1" x14ac:dyDescent="0.3">
      <c r="A53" s="217"/>
      <c r="B53" s="282" t="s">
        <v>197</v>
      </c>
      <c r="C53" s="283" t="s">
        <v>198</v>
      </c>
      <c r="D53" s="284" t="s">
        <v>199</v>
      </c>
      <c r="E53" s="285" t="s">
        <v>110</v>
      </c>
      <c r="F53" s="286" t="s">
        <v>110</v>
      </c>
      <c r="G53" s="6"/>
      <c r="BK53" s="19"/>
      <c r="BL53" s="19"/>
      <c r="BM53" s="19"/>
      <c r="BN53" s="19"/>
      <c r="BO53" s="19"/>
      <c r="BP53" s="19"/>
    </row>
    <row r="54" spans="1:68" ht="25.5" customHeight="1" x14ac:dyDescent="0.3">
      <c r="A54" s="217"/>
      <c r="B54" s="218" t="s">
        <v>200</v>
      </c>
      <c r="C54" s="219" t="s">
        <v>201</v>
      </c>
      <c r="D54" s="267" t="s">
        <v>202</v>
      </c>
      <c r="E54" s="287">
        <v>135.89467192142976</v>
      </c>
      <c r="F54" s="288">
        <v>145.066680690987</v>
      </c>
      <c r="G54" s="6"/>
      <c r="BK54" s="19"/>
      <c r="BL54" s="19"/>
      <c r="BM54" s="19"/>
      <c r="BN54" s="19"/>
      <c r="BO54" s="19"/>
      <c r="BP54" s="19"/>
    </row>
    <row r="55" spans="1:68" ht="38.25" customHeight="1" x14ac:dyDescent="0.3">
      <c r="A55" s="217"/>
      <c r="B55" s="218" t="s">
        <v>203</v>
      </c>
      <c r="C55" s="219" t="s">
        <v>204</v>
      </c>
      <c r="D55" s="267" t="s">
        <v>205</v>
      </c>
      <c r="E55" s="287">
        <v>135.89467192142976</v>
      </c>
      <c r="F55" s="288">
        <v>145.066680690987</v>
      </c>
      <c r="G55" s="6"/>
      <c r="BK55" s="19"/>
      <c r="BL55" s="19"/>
      <c r="BM55" s="19"/>
      <c r="BN55" s="19"/>
      <c r="BO55" s="19"/>
      <c r="BP55" s="19"/>
    </row>
    <row r="56" spans="1:68" ht="49" customHeight="1" x14ac:dyDescent="0.3">
      <c r="A56" s="217"/>
      <c r="B56" s="218" t="s">
        <v>206</v>
      </c>
      <c r="C56" s="219" t="s">
        <v>207</v>
      </c>
      <c r="D56" s="267" t="s">
        <v>208</v>
      </c>
      <c r="E56" s="287">
        <v>135.89467192142976</v>
      </c>
      <c r="F56" s="288">
        <v>145.066680690987</v>
      </c>
      <c r="G56" s="6"/>
      <c r="BK56" s="19"/>
      <c r="BL56" s="19"/>
      <c r="BM56" s="19"/>
      <c r="BN56" s="19"/>
      <c r="BO56" s="19"/>
      <c r="BP56" s="19"/>
    </row>
    <row r="57" spans="1:68" ht="38.25" customHeight="1" x14ac:dyDescent="0.3">
      <c r="A57" s="217"/>
      <c r="B57" s="218" t="s">
        <v>209</v>
      </c>
      <c r="C57" s="219" t="s">
        <v>210</v>
      </c>
      <c r="D57" s="267" t="s">
        <v>211</v>
      </c>
      <c r="E57" s="287">
        <v>135.89467192142976</v>
      </c>
      <c r="F57" s="288">
        <v>145.066680690987</v>
      </c>
      <c r="G57" s="6"/>
      <c r="BK57" s="19"/>
      <c r="BL57" s="19"/>
      <c r="BM57" s="19"/>
      <c r="BN57" s="19"/>
      <c r="BO57" s="19"/>
      <c r="BP57" s="19"/>
    </row>
    <row r="58" spans="1:68" ht="60" x14ac:dyDescent="0.3">
      <c r="A58" s="217"/>
      <c r="B58" s="218" t="s">
        <v>212</v>
      </c>
      <c r="C58" s="219" t="s">
        <v>213</v>
      </c>
      <c r="D58" s="267" t="s">
        <v>214</v>
      </c>
      <c r="E58" s="287">
        <v>135.89467192142976</v>
      </c>
      <c r="F58" s="288">
        <v>145.066680690987</v>
      </c>
      <c r="G58" s="6"/>
      <c r="BK58" s="19"/>
      <c r="BL58" s="19"/>
      <c r="BM58" s="19"/>
      <c r="BN58" s="19"/>
      <c r="BO58" s="19"/>
      <c r="BP58" s="19"/>
    </row>
    <row r="59" spans="1:68" ht="38.25" customHeight="1" x14ac:dyDescent="0.3">
      <c r="A59" s="217"/>
      <c r="B59" s="218" t="s">
        <v>215</v>
      </c>
      <c r="C59" s="219" t="s">
        <v>216</v>
      </c>
      <c r="D59" s="267" t="s">
        <v>217</v>
      </c>
      <c r="E59" s="287">
        <v>109.75534554350777</v>
      </c>
      <c r="F59" s="288">
        <v>117.16421773558439</v>
      </c>
      <c r="G59" s="6"/>
      <c r="BK59" s="19"/>
      <c r="BL59" s="19"/>
      <c r="BM59" s="19"/>
      <c r="BN59" s="19"/>
      <c r="BO59" s="19"/>
      <c r="BP59" s="19"/>
    </row>
    <row r="60" spans="1:68" ht="61.5" customHeight="1" x14ac:dyDescent="0.3">
      <c r="A60" s="217"/>
      <c r="B60" s="218" t="s">
        <v>218</v>
      </c>
      <c r="C60" s="219" t="s">
        <v>219</v>
      </c>
      <c r="D60" s="267" t="s">
        <v>220</v>
      </c>
      <c r="E60" s="287">
        <v>109.75534554350777</v>
      </c>
      <c r="F60" s="288">
        <v>117.16421773558439</v>
      </c>
      <c r="G60" s="33"/>
      <c r="BK60" s="19"/>
      <c r="BL60" s="19"/>
      <c r="BM60" s="19"/>
      <c r="BN60" s="19"/>
      <c r="BO60" s="19"/>
      <c r="BP60" s="19"/>
    </row>
    <row r="61" spans="1:68" ht="48" customHeight="1" x14ac:dyDescent="0.3">
      <c r="A61" s="289"/>
      <c r="B61" s="290" t="s">
        <v>221</v>
      </c>
      <c r="C61" s="291" t="s">
        <v>222</v>
      </c>
      <c r="D61" s="292" t="s">
        <v>223</v>
      </c>
      <c r="E61" s="293">
        <v>135.89467192142976</v>
      </c>
      <c r="F61" s="294">
        <v>145.066680690987</v>
      </c>
      <c r="G61" s="33"/>
      <c r="BK61" s="19"/>
      <c r="BL61" s="19"/>
      <c r="BM61" s="19"/>
      <c r="BN61" s="19"/>
      <c r="BO61" s="19"/>
      <c r="BP61" s="19"/>
    </row>
    <row r="62" spans="1:68" ht="48.75" customHeight="1" x14ac:dyDescent="0.3">
      <c r="A62" s="217"/>
      <c r="B62" s="218" t="s">
        <v>224</v>
      </c>
      <c r="C62" s="219" t="s">
        <v>225</v>
      </c>
      <c r="D62" s="267" t="s">
        <v>226</v>
      </c>
      <c r="E62" s="287">
        <v>109.75534554350777</v>
      </c>
      <c r="F62" s="288">
        <v>117.16421773558439</v>
      </c>
      <c r="G62" s="33"/>
      <c r="BK62" s="19"/>
      <c r="BL62" s="19"/>
      <c r="BM62" s="19"/>
      <c r="BN62" s="19"/>
      <c r="BO62" s="19"/>
      <c r="BP62" s="19"/>
    </row>
    <row r="63" spans="1:68" ht="13" x14ac:dyDescent="0.3">
      <c r="A63" s="262"/>
      <c r="B63" s="268" t="s">
        <v>227</v>
      </c>
      <c r="C63" s="295" t="s">
        <v>228</v>
      </c>
      <c r="D63" s="296" t="s">
        <v>113</v>
      </c>
      <c r="E63" s="297">
        <v>274.38836385876942</v>
      </c>
      <c r="F63" s="298">
        <v>292.91054433896096</v>
      </c>
      <c r="G63" s="299"/>
      <c r="BK63" s="19"/>
      <c r="BL63" s="19"/>
      <c r="BM63" s="19"/>
      <c r="BN63" s="19"/>
      <c r="BO63" s="19"/>
      <c r="BP63" s="19"/>
    </row>
    <row r="64" spans="1:68" ht="36" x14ac:dyDescent="0.3">
      <c r="A64" s="300"/>
      <c r="B64" s="301" t="s">
        <v>229</v>
      </c>
      <c r="C64" s="302" t="s">
        <v>230</v>
      </c>
      <c r="D64" s="303" t="s">
        <v>231</v>
      </c>
      <c r="E64" s="251"/>
      <c r="F64" s="230"/>
      <c r="G64" s="33"/>
      <c r="BK64" s="19"/>
      <c r="BL64" s="19"/>
      <c r="BM64" s="19"/>
      <c r="BN64" s="19"/>
      <c r="BO64" s="19"/>
      <c r="BP64" s="19"/>
    </row>
    <row r="65" spans="1:68" ht="24" customHeight="1" x14ac:dyDescent="0.3">
      <c r="A65" s="217"/>
      <c r="B65" s="218" t="s">
        <v>232</v>
      </c>
      <c r="C65" s="304" t="s">
        <v>233</v>
      </c>
      <c r="D65" s="267" t="s">
        <v>234</v>
      </c>
      <c r="E65" s="305">
        <v>274.38836385876942</v>
      </c>
      <c r="F65" s="306">
        <v>292.91054433896096</v>
      </c>
      <c r="G65" s="33"/>
      <c r="BK65" s="19"/>
      <c r="BL65" s="19"/>
      <c r="BM65" s="19"/>
      <c r="BN65" s="19"/>
      <c r="BO65" s="19"/>
      <c r="BP65" s="19"/>
    </row>
    <row r="66" spans="1:68" ht="13" x14ac:dyDescent="0.3">
      <c r="A66" s="307"/>
      <c r="B66" s="308" t="s">
        <v>235</v>
      </c>
      <c r="C66" s="309" t="s">
        <v>236</v>
      </c>
      <c r="D66" s="310" t="s">
        <v>237</v>
      </c>
      <c r="E66" s="311">
        <v>274.38836385876942</v>
      </c>
      <c r="F66" s="312">
        <v>292.91054433896096</v>
      </c>
      <c r="G66" s="6"/>
      <c r="BK66" s="19"/>
      <c r="BL66" s="19"/>
      <c r="BM66" s="19"/>
      <c r="BN66" s="19"/>
      <c r="BO66" s="19"/>
      <c r="BP66" s="19"/>
    </row>
    <row r="67" spans="1:68" ht="36.65" customHeight="1" x14ac:dyDescent="0.3">
      <c r="A67" s="225"/>
      <c r="B67" s="313" t="s">
        <v>238</v>
      </c>
      <c r="C67" s="314" t="s">
        <v>239</v>
      </c>
      <c r="D67" s="250" t="s">
        <v>240</v>
      </c>
      <c r="E67" s="315"/>
      <c r="F67" s="230"/>
      <c r="G67" s="6"/>
      <c r="BK67" s="19"/>
      <c r="BL67" s="19"/>
      <c r="BM67" s="19"/>
      <c r="BN67" s="19"/>
      <c r="BO67" s="19"/>
      <c r="BP67" s="19"/>
    </row>
    <row r="68" spans="1:68" ht="13" x14ac:dyDescent="0.3">
      <c r="A68" s="189"/>
      <c r="B68" s="190" t="s">
        <v>238</v>
      </c>
      <c r="C68" s="272" t="s">
        <v>241</v>
      </c>
      <c r="D68" s="273" t="s">
        <v>242</v>
      </c>
      <c r="E68" s="316"/>
      <c r="F68" s="194"/>
      <c r="G68" s="202"/>
      <c r="BK68" s="19"/>
      <c r="BL68" s="19"/>
      <c r="BM68" s="19"/>
      <c r="BN68" s="19"/>
      <c r="BO68" s="19"/>
      <c r="BP68" s="19"/>
    </row>
    <row r="69" spans="1:68" ht="13" x14ac:dyDescent="0.3">
      <c r="A69" s="189"/>
      <c r="B69" s="190" t="s">
        <v>238</v>
      </c>
      <c r="C69" s="191" t="s">
        <v>243</v>
      </c>
      <c r="D69" s="273" t="s">
        <v>121</v>
      </c>
      <c r="E69" s="315"/>
      <c r="F69" s="233"/>
      <c r="G69" s="202"/>
      <c r="BK69" s="19"/>
      <c r="BL69" s="19"/>
      <c r="BM69" s="19"/>
      <c r="BN69" s="19"/>
      <c r="BO69" s="19"/>
      <c r="BP69" s="19"/>
    </row>
    <row r="70" spans="1:68" ht="13" x14ac:dyDescent="0.3">
      <c r="A70" s="236"/>
      <c r="B70" s="237" t="s">
        <v>244</v>
      </c>
      <c r="C70" s="238" t="s">
        <v>245</v>
      </c>
      <c r="D70" s="317" t="s">
        <v>246</v>
      </c>
      <c r="E70" s="318">
        <v>246.9495274728925</v>
      </c>
      <c r="F70" s="319">
        <v>263.61948990506488</v>
      </c>
      <c r="G70" s="202"/>
      <c r="BK70" s="19"/>
      <c r="BL70" s="19"/>
      <c r="BM70" s="19"/>
      <c r="BN70" s="19"/>
      <c r="BO70" s="19"/>
      <c r="BP70" s="19"/>
    </row>
    <row r="71" spans="1:68" ht="13" x14ac:dyDescent="0.3">
      <c r="A71" s="182"/>
      <c r="B71" s="203" t="s">
        <v>247</v>
      </c>
      <c r="C71" s="204" t="s">
        <v>248</v>
      </c>
      <c r="D71" s="271" t="s">
        <v>113</v>
      </c>
      <c r="E71" s="243">
        <v>274.38836385876942</v>
      </c>
      <c r="F71" s="224">
        <v>292.91054433896096</v>
      </c>
      <c r="G71" s="202"/>
      <c r="BK71" s="19"/>
      <c r="BL71" s="19"/>
      <c r="BM71" s="19"/>
      <c r="BN71" s="19"/>
      <c r="BO71" s="19"/>
      <c r="BP71" s="19"/>
    </row>
    <row r="72" spans="1:68" ht="13" x14ac:dyDescent="0.3">
      <c r="A72" s="182"/>
      <c r="B72" s="208" t="s">
        <v>238</v>
      </c>
      <c r="C72" s="184" t="s">
        <v>249</v>
      </c>
      <c r="D72" s="270" t="s">
        <v>149</v>
      </c>
      <c r="E72" s="266"/>
      <c r="F72" s="233"/>
      <c r="G72" s="202"/>
      <c r="BK72" s="19"/>
      <c r="BL72" s="19"/>
      <c r="BM72" s="19"/>
      <c r="BN72" s="19"/>
      <c r="BO72" s="19"/>
      <c r="BP72" s="19"/>
    </row>
    <row r="73" spans="1:68" ht="13" x14ac:dyDescent="0.3">
      <c r="A73" s="236"/>
      <c r="B73" s="320" t="s">
        <v>250</v>
      </c>
      <c r="C73" s="238" t="s">
        <v>251</v>
      </c>
      <c r="D73" s="321" t="s">
        <v>246</v>
      </c>
      <c r="E73" s="322">
        <v>246.9495274728925</v>
      </c>
      <c r="F73" s="323">
        <v>263.61948990506488</v>
      </c>
      <c r="G73" s="202"/>
      <c r="BK73" s="19"/>
      <c r="BL73" s="19"/>
      <c r="BM73" s="19"/>
      <c r="BN73" s="19"/>
      <c r="BO73" s="19"/>
      <c r="BP73" s="19"/>
    </row>
    <row r="74" spans="1:68" ht="13" x14ac:dyDescent="0.3">
      <c r="A74" s="182"/>
      <c r="B74" s="203" t="s">
        <v>252</v>
      </c>
      <c r="C74" s="203" t="s">
        <v>253</v>
      </c>
      <c r="D74" s="271" t="s">
        <v>113</v>
      </c>
      <c r="E74" s="243">
        <v>274.38836385876942</v>
      </c>
      <c r="F74" s="224">
        <v>292.91054433896096</v>
      </c>
      <c r="G74" s="202"/>
      <c r="BK74" s="19"/>
      <c r="BL74" s="19"/>
      <c r="BM74" s="19"/>
      <c r="BN74" s="19"/>
      <c r="BO74" s="19"/>
      <c r="BP74" s="19"/>
    </row>
    <row r="75" spans="1:68" ht="13" x14ac:dyDescent="0.3">
      <c r="A75" s="189"/>
      <c r="B75" s="190" t="s">
        <v>238</v>
      </c>
      <c r="C75" s="272" t="s">
        <v>254</v>
      </c>
      <c r="D75" s="273" t="s">
        <v>255</v>
      </c>
      <c r="E75" s="266"/>
      <c r="F75" s="233"/>
      <c r="G75" s="202"/>
      <c r="BK75" s="19"/>
      <c r="BL75" s="19"/>
      <c r="BM75" s="19"/>
      <c r="BN75" s="19"/>
      <c r="BO75" s="19"/>
      <c r="BP75" s="19"/>
    </row>
    <row r="76" spans="1:68" ht="13" x14ac:dyDescent="0.3">
      <c r="A76" s="236"/>
      <c r="B76" s="320" t="s">
        <v>256</v>
      </c>
      <c r="C76" s="238" t="s">
        <v>257</v>
      </c>
      <c r="D76" s="317" t="s">
        <v>258</v>
      </c>
      <c r="E76" s="322">
        <v>274.38836385876942</v>
      </c>
      <c r="F76" s="323">
        <v>292.91054433896096</v>
      </c>
      <c r="G76" s="202"/>
      <c r="BK76" s="19"/>
      <c r="BL76" s="19"/>
      <c r="BM76" s="19"/>
      <c r="BN76" s="19"/>
      <c r="BO76" s="19"/>
      <c r="BP76" s="19"/>
    </row>
    <row r="77" spans="1:68" ht="13" x14ac:dyDescent="0.3">
      <c r="A77" s="182"/>
      <c r="B77" s="203" t="s">
        <v>259</v>
      </c>
      <c r="C77" s="204" t="s">
        <v>260</v>
      </c>
      <c r="D77" s="271" t="s">
        <v>113</v>
      </c>
      <c r="E77" s="243">
        <v>274.38836385876942</v>
      </c>
      <c r="F77" s="224">
        <v>292.91054433896096</v>
      </c>
      <c r="G77" s="202"/>
      <c r="BK77" s="19"/>
      <c r="BL77" s="19"/>
      <c r="BM77" s="19"/>
      <c r="BN77" s="19"/>
      <c r="BO77" s="19"/>
      <c r="BP77" s="19"/>
    </row>
    <row r="78" spans="1:68" ht="25.5" customHeight="1" x14ac:dyDescent="0.3">
      <c r="A78" s="189"/>
      <c r="B78" s="190" t="s">
        <v>238</v>
      </c>
      <c r="C78" s="272" t="s">
        <v>261</v>
      </c>
      <c r="D78" s="246" t="s">
        <v>262</v>
      </c>
      <c r="E78" s="266"/>
      <c r="F78" s="233"/>
      <c r="G78" s="202"/>
      <c r="BK78" s="19"/>
      <c r="BL78" s="19"/>
      <c r="BM78" s="19"/>
      <c r="BN78" s="19"/>
      <c r="BO78" s="19"/>
      <c r="BP78" s="19"/>
    </row>
    <row r="79" spans="1:68" ht="13" x14ac:dyDescent="0.3">
      <c r="A79" s="236"/>
      <c r="B79" s="237" t="s">
        <v>263</v>
      </c>
      <c r="C79" s="238" t="s">
        <v>264</v>
      </c>
      <c r="D79" s="317" t="s">
        <v>258</v>
      </c>
      <c r="E79" s="322">
        <v>274.38836385876942</v>
      </c>
      <c r="F79" s="323">
        <v>292.91054433896096</v>
      </c>
      <c r="G79" s="202"/>
      <c r="BK79" s="19"/>
      <c r="BL79" s="19"/>
      <c r="BM79" s="19"/>
      <c r="BN79" s="19"/>
      <c r="BO79" s="19"/>
      <c r="BP79" s="19"/>
    </row>
    <row r="80" spans="1:68" ht="13" x14ac:dyDescent="0.3">
      <c r="A80" s="236"/>
      <c r="B80" s="237" t="s">
        <v>265</v>
      </c>
      <c r="C80" s="238" t="s">
        <v>266</v>
      </c>
      <c r="D80" s="317" t="s">
        <v>113</v>
      </c>
      <c r="E80" s="243">
        <v>274.38836385876942</v>
      </c>
      <c r="F80" s="224">
        <v>292.91054433896096</v>
      </c>
      <c r="G80" s="202"/>
      <c r="BK80" s="19"/>
      <c r="BL80" s="19"/>
      <c r="BM80" s="19"/>
      <c r="BN80" s="19"/>
      <c r="BO80" s="19"/>
      <c r="BP80" s="19"/>
    </row>
    <row r="81" spans="1:68" ht="13" x14ac:dyDescent="0.3">
      <c r="A81" s="189"/>
      <c r="B81" s="190" t="s">
        <v>238</v>
      </c>
      <c r="C81" s="272" t="s">
        <v>267</v>
      </c>
      <c r="D81" s="273" t="s">
        <v>268</v>
      </c>
      <c r="E81" s="266"/>
      <c r="F81" s="233"/>
      <c r="G81" s="202"/>
      <c r="BK81" s="19"/>
      <c r="BL81" s="19"/>
      <c r="BM81" s="19"/>
      <c r="BN81" s="19"/>
      <c r="BO81" s="19"/>
      <c r="BP81" s="19"/>
    </row>
    <row r="82" spans="1:68" ht="13" x14ac:dyDescent="0.3">
      <c r="A82" s="236"/>
      <c r="B82" s="237" t="s">
        <v>269</v>
      </c>
      <c r="C82" s="238" t="s">
        <v>270</v>
      </c>
      <c r="D82" s="317" t="s">
        <v>258</v>
      </c>
      <c r="E82" s="322">
        <v>274.38836385876942</v>
      </c>
      <c r="F82" s="323">
        <v>292.91054433896096</v>
      </c>
      <c r="G82" s="202"/>
      <c r="BK82" s="19"/>
      <c r="BL82" s="19"/>
      <c r="BM82" s="19"/>
      <c r="BN82" s="19"/>
      <c r="BO82" s="19"/>
      <c r="BP82" s="19"/>
    </row>
    <row r="83" spans="1:68" ht="13" x14ac:dyDescent="0.3">
      <c r="A83" s="236"/>
      <c r="B83" s="237" t="s">
        <v>271</v>
      </c>
      <c r="C83" s="238" t="s">
        <v>272</v>
      </c>
      <c r="D83" s="317" t="s">
        <v>113</v>
      </c>
      <c r="E83" s="297">
        <v>274.38836385876942</v>
      </c>
      <c r="F83" s="298">
        <v>292.91054433896096</v>
      </c>
      <c r="G83" s="202"/>
      <c r="BK83" s="19"/>
      <c r="BL83" s="19"/>
      <c r="BM83" s="19"/>
      <c r="BN83" s="19"/>
      <c r="BO83" s="19"/>
      <c r="BP83" s="19"/>
    </row>
    <row r="84" spans="1:68" ht="13" x14ac:dyDescent="0.3">
      <c r="A84" s="189"/>
      <c r="B84" s="190" t="s">
        <v>238</v>
      </c>
      <c r="C84" s="272" t="s">
        <v>273</v>
      </c>
      <c r="D84" s="273" t="s">
        <v>274</v>
      </c>
      <c r="E84" s="244"/>
      <c r="F84" s="194"/>
      <c r="G84" s="202"/>
      <c r="BK84" s="19"/>
      <c r="BL84" s="19"/>
      <c r="BM84" s="19"/>
      <c r="BN84" s="19"/>
      <c r="BO84" s="19"/>
      <c r="BP84" s="19"/>
    </row>
    <row r="85" spans="1:68" ht="13" x14ac:dyDescent="0.3">
      <c r="A85" s="236"/>
      <c r="B85" s="237" t="s">
        <v>275</v>
      </c>
      <c r="C85" s="238" t="s">
        <v>276</v>
      </c>
      <c r="D85" s="317" t="s">
        <v>258</v>
      </c>
      <c r="E85" s="322">
        <v>274.38836385876942</v>
      </c>
      <c r="F85" s="323">
        <v>292.91054433896096</v>
      </c>
      <c r="G85" s="202"/>
      <c r="BK85" s="19"/>
      <c r="BL85" s="19"/>
      <c r="BM85" s="19"/>
      <c r="BN85" s="19"/>
      <c r="BO85" s="19"/>
      <c r="BP85" s="19"/>
    </row>
    <row r="86" spans="1:68" ht="13" x14ac:dyDescent="0.3">
      <c r="A86" s="236"/>
      <c r="B86" s="237" t="s">
        <v>277</v>
      </c>
      <c r="C86" s="238" t="s">
        <v>278</v>
      </c>
      <c r="D86" s="317" t="s">
        <v>113</v>
      </c>
      <c r="E86" s="297">
        <v>274.38836385876942</v>
      </c>
      <c r="F86" s="298">
        <v>292.91054433896096</v>
      </c>
      <c r="G86" s="202"/>
      <c r="BK86" s="19"/>
      <c r="BL86" s="19"/>
      <c r="BM86" s="19"/>
      <c r="BN86" s="19"/>
      <c r="BO86" s="19"/>
      <c r="BP86" s="19"/>
    </row>
    <row r="87" spans="1:68" ht="13" x14ac:dyDescent="0.3">
      <c r="A87" s="324"/>
      <c r="B87" s="325" t="s">
        <v>238</v>
      </c>
      <c r="C87" s="326" t="s">
        <v>279</v>
      </c>
      <c r="D87" s="327" t="s">
        <v>280</v>
      </c>
      <c r="E87" s="328"/>
      <c r="F87" s="329"/>
      <c r="G87" s="202"/>
      <c r="BK87" s="19"/>
      <c r="BL87" s="19"/>
      <c r="BM87" s="19"/>
      <c r="BN87" s="19"/>
      <c r="BO87" s="19"/>
      <c r="BP87" s="19"/>
    </row>
    <row r="88" spans="1:68" ht="13" x14ac:dyDescent="0.3">
      <c r="A88" s="196"/>
      <c r="B88" s="252" t="s">
        <v>238</v>
      </c>
      <c r="C88" s="330" t="s">
        <v>281</v>
      </c>
      <c r="D88" s="254" t="s">
        <v>121</v>
      </c>
      <c r="E88" s="244"/>
      <c r="F88" s="194"/>
      <c r="G88" s="202"/>
      <c r="BK88" s="19"/>
      <c r="BL88" s="19"/>
      <c r="BM88" s="19"/>
      <c r="BN88" s="19"/>
      <c r="BO88" s="19"/>
      <c r="BP88" s="19"/>
    </row>
    <row r="89" spans="1:68" ht="24" x14ac:dyDescent="0.3">
      <c r="A89" s="331"/>
      <c r="B89" s="332" t="s">
        <v>282</v>
      </c>
      <c r="C89" s="333" t="s">
        <v>283</v>
      </c>
      <c r="D89" s="334" t="s">
        <v>284</v>
      </c>
      <c r="E89" s="305">
        <v>109.75534554350777</v>
      </c>
      <c r="F89" s="306">
        <v>117.16421773558439</v>
      </c>
      <c r="G89" s="6"/>
      <c r="BK89" s="19"/>
      <c r="BL89" s="19"/>
      <c r="BM89" s="19"/>
      <c r="BN89" s="19"/>
      <c r="BO89" s="19"/>
      <c r="BP89" s="19"/>
    </row>
    <row r="90" spans="1:68" ht="13" x14ac:dyDescent="0.3">
      <c r="A90" s="182"/>
      <c r="B90" s="203" t="s">
        <v>285</v>
      </c>
      <c r="C90" s="204" t="s">
        <v>286</v>
      </c>
      <c r="D90" s="335" t="s">
        <v>113</v>
      </c>
      <c r="E90" s="243">
        <v>274.38836385876942</v>
      </c>
      <c r="F90" s="224">
        <v>292.91054433896096</v>
      </c>
      <c r="G90" s="202"/>
      <c r="BK90" s="19"/>
      <c r="BL90" s="19"/>
      <c r="BM90" s="19"/>
      <c r="BN90" s="19"/>
      <c r="BO90" s="19"/>
      <c r="BP90" s="19"/>
    </row>
    <row r="91" spans="1:68" ht="13" x14ac:dyDescent="0.3">
      <c r="A91" s="189"/>
      <c r="B91" s="190" t="s">
        <v>238</v>
      </c>
      <c r="C91" s="191" t="s">
        <v>287</v>
      </c>
      <c r="D91" s="246" t="s">
        <v>149</v>
      </c>
      <c r="E91" s="266"/>
      <c r="F91" s="233"/>
      <c r="G91" s="202"/>
      <c r="BK91" s="19"/>
      <c r="BL91" s="19"/>
      <c r="BM91" s="19"/>
      <c r="BN91" s="19"/>
      <c r="BO91" s="19"/>
      <c r="BP91" s="19"/>
    </row>
    <row r="92" spans="1:68" ht="24" x14ac:dyDescent="0.3">
      <c r="A92" s="278"/>
      <c r="B92" s="279" t="s">
        <v>288</v>
      </c>
      <c r="C92" s="280" t="s">
        <v>289</v>
      </c>
      <c r="D92" s="281" t="s">
        <v>290</v>
      </c>
      <c r="E92" s="305">
        <v>109.75534554350777</v>
      </c>
      <c r="F92" s="306">
        <v>117.16421773558439</v>
      </c>
      <c r="G92" s="6"/>
      <c r="BK92" s="19"/>
      <c r="BL92" s="19"/>
      <c r="BM92" s="19"/>
      <c r="BN92" s="19"/>
      <c r="BO92" s="19"/>
      <c r="BP92" s="19"/>
    </row>
    <row r="93" spans="1:68" ht="13" x14ac:dyDescent="0.3">
      <c r="A93" s="236"/>
      <c r="B93" s="237" t="s">
        <v>291</v>
      </c>
      <c r="C93" s="238" t="s">
        <v>292</v>
      </c>
      <c r="D93" s="336" t="s">
        <v>113</v>
      </c>
      <c r="E93" s="243">
        <v>274.38836385876942</v>
      </c>
      <c r="F93" s="224">
        <v>292.91054433896096</v>
      </c>
      <c r="G93" s="202"/>
      <c r="BK93" s="19"/>
      <c r="BL93" s="19"/>
      <c r="BM93" s="19"/>
      <c r="BN93" s="19"/>
      <c r="BO93" s="19"/>
      <c r="BP93" s="19"/>
    </row>
    <row r="94" spans="1:68" ht="13" x14ac:dyDescent="0.3">
      <c r="A94" s="189"/>
      <c r="B94" s="190" t="s">
        <v>238</v>
      </c>
      <c r="C94" s="272" t="s">
        <v>293</v>
      </c>
      <c r="D94" s="246" t="s">
        <v>149</v>
      </c>
      <c r="E94" s="337"/>
      <c r="F94" s="338"/>
      <c r="G94" s="202"/>
      <c r="BK94" s="19"/>
      <c r="BL94" s="19"/>
      <c r="BM94" s="19"/>
      <c r="BN94" s="19"/>
      <c r="BO94" s="19"/>
      <c r="BP94" s="19"/>
    </row>
    <row r="95" spans="1:68" ht="13" x14ac:dyDescent="0.3">
      <c r="A95" s="182"/>
      <c r="B95" s="339" t="s">
        <v>238</v>
      </c>
      <c r="C95" s="184" t="s">
        <v>294</v>
      </c>
      <c r="D95" s="340" t="s">
        <v>121</v>
      </c>
      <c r="E95" s="244"/>
      <c r="F95" s="194"/>
      <c r="G95" s="202"/>
      <c r="BK95" s="19"/>
      <c r="BL95" s="19"/>
      <c r="BM95" s="19"/>
      <c r="BN95" s="19"/>
      <c r="BO95" s="19"/>
      <c r="BP95" s="19"/>
    </row>
    <row r="96" spans="1:68" ht="24" x14ac:dyDescent="0.3">
      <c r="A96" s="217"/>
      <c r="B96" s="218" t="s">
        <v>295</v>
      </c>
      <c r="C96" s="219" t="s">
        <v>296</v>
      </c>
      <c r="D96" s="267" t="s">
        <v>290</v>
      </c>
      <c r="E96" s="305">
        <v>109.75534554350777</v>
      </c>
      <c r="F96" s="306">
        <v>117.16421773558439</v>
      </c>
      <c r="G96" s="6"/>
      <c r="BK96" s="19"/>
      <c r="BL96" s="19"/>
      <c r="BM96" s="19"/>
      <c r="BN96" s="19"/>
      <c r="BO96" s="19"/>
      <c r="BP96" s="19"/>
    </row>
    <row r="97" spans="1:68" ht="13" x14ac:dyDescent="0.3">
      <c r="A97" s="182"/>
      <c r="B97" s="203" t="s">
        <v>297</v>
      </c>
      <c r="C97" s="204" t="s">
        <v>298</v>
      </c>
      <c r="D97" s="335" t="s">
        <v>113</v>
      </c>
      <c r="E97" s="243">
        <v>274.38836385876942</v>
      </c>
      <c r="F97" s="224">
        <v>292.91054433896096</v>
      </c>
      <c r="G97" s="299"/>
      <c r="BK97" s="19"/>
      <c r="BL97" s="19"/>
      <c r="BM97" s="19"/>
      <c r="BN97" s="19"/>
      <c r="BO97" s="19"/>
      <c r="BP97" s="19"/>
    </row>
    <row r="98" spans="1:68" ht="13" x14ac:dyDescent="0.3">
      <c r="A98" s="189"/>
      <c r="B98" s="190" t="s">
        <v>238</v>
      </c>
      <c r="C98" s="191" t="s">
        <v>299</v>
      </c>
      <c r="D98" s="246" t="s">
        <v>149</v>
      </c>
      <c r="E98" s="266"/>
      <c r="F98" s="233"/>
      <c r="G98" s="299"/>
      <c r="BK98" s="19"/>
      <c r="BL98" s="19"/>
      <c r="BM98" s="19"/>
      <c r="BN98" s="19"/>
      <c r="BO98" s="19"/>
      <c r="BP98" s="19"/>
    </row>
    <row r="99" spans="1:68" ht="24" x14ac:dyDescent="0.3">
      <c r="A99" s="217"/>
      <c r="B99" s="218" t="s">
        <v>300</v>
      </c>
      <c r="C99" s="219" t="s">
        <v>301</v>
      </c>
      <c r="D99" s="267" t="s">
        <v>290</v>
      </c>
      <c r="E99" s="305">
        <v>109.75534554350777</v>
      </c>
      <c r="F99" s="306">
        <v>117.16421773558439</v>
      </c>
      <c r="G99" s="33"/>
      <c r="BK99" s="19"/>
      <c r="BL99" s="19"/>
      <c r="BM99" s="19"/>
      <c r="BN99" s="19"/>
      <c r="BO99" s="19"/>
      <c r="BP99" s="19"/>
    </row>
    <row r="100" spans="1:68" ht="13" x14ac:dyDescent="0.3">
      <c r="A100" s="289"/>
      <c r="B100" s="290" t="s">
        <v>302</v>
      </c>
      <c r="C100" s="291" t="s">
        <v>303</v>
      </c>
      <c r="D100" s="341" t="s">
        <v>113</v>
      </c>
      <c r="E100" s="293">
        <v>274.38836385876942</v>
      </c>
      <c r="F100" s="294">
        <v>292.91054433896096</v>
      </c>
      <c r="G100" s="299"/>
      <c r="BK100" s="19"/>
      <c r="BL100" s="19"/>
      <c r="BM100" s="19"/>
      <c r="BN100" s="19"/>
      <c r="BO100" s="19"/>
      <c r="BP100" s="19"/>
    </row>
    <row r="101" spans="1:68" ht="24" customHeight="1" x14ac:dyDescent="0.3">
      <c r="A101" s="307"/>
      <c r="B101" s="342" t="s">
        <v>304</v>
      </c>
      <c r="C101" s="343" t="s">
        <v>305</v>
      </c>
      <c r="D101" s="344" t="s">
        <v>306</v>
      </c>
      <c r="E101" s="345"/>
      <c r="F101" s="346"/>
      <c r="G101" s="33"/>
      <c r="BK101" s="19"/>
      <c r="BL101" s="19"/>
      <c r="BM101" s="19"/>
      <c r="BN101" s="19"/>
      <c r="BO101" s="19"/>
      <c r="BP101" s="19"/>
    </row>
    <row r="102" spans="1:68" ht="13" x14ac:dyDescent="0.3">
      <c r="A102" s="189"/>
      <c r="B102" s="212" t="s">
        <v>304</v>
      </c>
      <c r="C102" s="272" t="s">
        <v>307</v>
      </c>
      <c r="D102" s="273" t="s">
        <v>308</v>
      </c>
      <c r="E102" s="255"/>
      <c r="F102" s="187"/>
      <c r="G102" s="299"/>
      <c r="BK102" s="19"/>
      <c r="BL102" s="19"/>
      <c r="BM102" s="19"/>
      <c r="BN102" s="19"/>
      <c r="BO102" s="19"/>
      <c r="BP102" s="19"/>
    </row>
    <row r="103" spans="1:68" ht="13" x14ac:dyDescent="0.3">
      <c r="A103" s="236"/>
      <c r="B103" s="237" t="s">
        <v>309</v>
      </c>
      <c r="C103" s="238" t="s">
        <v>310</v>
      </c>
      <c r="D103" s="317" t="s">
        <v>311</v>
      </c>
      <c r="E103" s="347">
        <v>5474.3248065041662</v>
      </c>
      <c r="F103" s="348">
        <v>5843.6806455129235</v>
      </c>
      <c r="G103" s="299"/>
      <c r="BK103" s="19"/>
      <c r="BL103" s="19"/>
      <c r="BM103" s="19"/>
      <c r="BN103" s="19"/>
      <c r="BO103" s="19"/>
      <c r="BP103" s="19"/>
    </row>
    <row r="104" spans="1:68" ht="13" x14ac:dyDescent="0.3">
      <c r="A104" s="182"/>
      <c r="B104" s="203" t="s">
        <v>312</v>
      </c>
      <c r="C104" s="204" t="s">
        <v>313</v>
      </c>
      <c r="D104" s="335" t="s">
        <v>113</v>
      </c>
      <c r="E104" s="349">
        <v>5474.3248065041662</v>
      </c>
      <c r="F104" s="350">
        <v>5843.6806455129235</v>
      </c>
      <c r="G104" s="299"/>
      <c r="BK104" s="19"/>
      <c r="BL104" s="19"/>
      <c r="BM104" s="19"/>
      <c r="BN104" s="19"/>
      <c r="BO104" s="19"/>
      <c r="BP104" s="19"/>
    </row>
    <row r="105" spans="1:68" ht="13" x14ac:dyDescent="0.3">
      <c r="A105" s="189"/>
      <c r="B105" s="212" t="s">
        <v>304</v>
      </c>
      <c r="C105" s="272" t="s">
        <v>314</v>
      </c>
      <c r="D105" s="246" t="s">
        <v>315</v>
      </c>
      <c r="E105" s="244"/>
      <c r="F105" s="233"/>
      <c r="G105" s="299"/>
      <c r="BK105" s="19"/>
      <c r="BL105" s="19"/>
      <c r="BM105" s="19"/>
      <c r="BN105" s="19"/>
      <c r="BO105" s="19"/>
      <c r="BP105" s="19"/>
    </row>
    <row r="106" spans="1:68" ht="13" x14ac:dyDescent="0.3">
      <c r="A106" s="236"/>
      <c r="B106" s="237" t="s">
        <v>316</v>
      </c>
      <c r="C106" s="238" t="s">
        <v>317</v>
      </c>
      <c r="D106" s="336" t="s">
        <v>311</v>
      </c>
      <c r="E106" s="351">
        <v>10.885643416802372</v>
      </c>
      <c r="F106" s="352">
        <v>11.402668573874747</v>
      </c>
      <c r="G106" s="202"/>
      <c r="BK106" s="19"/>
      <c r="BL106" s="19"/>
      <c r="BM106" s="19"/>
      <c r="BN106" s="19"/>
      <c r="BO106" s="19"/>
      <c r="BP106" s="19"/>
    </row>
    <row r="107" spans="1:68" ht="13" x14ac:dyDescent="0.3">
      <c r="A107" s="182"/>
      <c r="B107" s="203" t="s">
        <v>318</v>
      </c>
      <c r="C107" s="204" t="s">
        <v>319</v>
      </c>
      <c r="D107" s="335" t="s">
        <v>113</v>
      </c>
      <c r="E107" s="353">
        <v>10.885643416802372</v>
      </c>
      <c r="F107" s="354">
        <v>11.402668573874747</v>
      </c>
      <c r="G107" s="202"/>
      <c r="BK107" s="19"/>
      <c r="BL107" s="19"/>
      <c r="BM107" s="19"/>
      <c r="BN107" s="19"/>
      <c r="BO107" s="19"/>
      <c r="BP107" s="19"/>
    </row>
    <row r="108" spans="1:68" ht="13" x14ac:dyDescent="0.3">
      <c r="A108" s="189"/>
      <c r="B108" s="212" t="s">
        <v>304</v>
      </c>
      <c r="C108" s="191" t="s">
        <v>320</v>
      </c>
      <c r="D108" s="273" t="s">
        <v>321</v>
      </c>
      <c r="E108" s="244"/>
      <c r="F108" s="194"/>
      <c r="G108" s="202"/>
      <c r="BK108" s="19"/>
      <c r="BL108" s="19"/>
      <c r="BM108" s="19"/>
      <c r="BN108" s="19"/>
      <c r="BO108" s="19"/>
      <c r="BP108" s="19"/>
    </row>
    <row r="109" spans="1:68" ht="13" x14ac:dyDescent="0.3">
      <c r="A109" s="236"/>
      <c r="B109" s="237" t="s">
        <v>322</v>
      </c>
      <c r="C109" s="238" t="s">
        <v>323</v>
      </c>
      <c r="D109" s="317" t="s">
        <v>311</v>
      </c>
      <c r="E109" s="347">
        <v>5474.3248065041662</v>
      </c>
      <c r="F109" s="348">
        <v>5843.6806455129235</v>
      </c>
      <c r="G109" s="202"/>
      <c r="BK109" s="19"/>
      <c r="BL109" s="19"/>
      <c r="BM109" s="19"/>
      <c r="BN109" s="19"/>
      <c r="BO109" s="19"/>
      <c r="BP109" s="19"/>
    </row>
    <row r="110" spans="1:68" ht="13" x14ac:dyDescent="0.3">
      <c r="A110" s="236"/>
      <c r="B110" s="237" t="s">
        <v>324</v>
      </c>
      <c r="C110" s="238" t="s">
        <v>325</v>
      </c>
      <c r="D110" s="317" t="s">
        <v>113</v>
      </c>
      <c r="E110" s="355">
        <v>5474.3248065041662</v>
      </c>
      <c r="F110" s="350">
        <v>5843.6806455129235</v>
      </c>
      <c r="G110" s="202"/>
      <c r="BK110" s="19"/>
      <c r="BL110" s="19"/>
      <c r="BM110" s="19"/>
      <c r="BN110" s="19"/>
      <c r="BO110" s="19"/>
      <c r="BP110" s="19"/>
    </row>
    <row r="111" spans="1:68" ht="13" x14ac:dyDescent="0.3">
      <c r="A111" s="196"/>
      <c r="B111" s="356" t="s">
        <v>304</v>
      </c>
      <c r="C111" s="330" t="s">
        <v>326</v>
      </c>
      <c r="D111" s="254" t="s">
        <v>327</v>
      </c>
      <c r="E111" s="266"/>
      <c r="F111" s="233"/>
      <c r="G111" s="202"/>
      <c r="BK111" s="19"/>
      <c r="BL111" s="19"/>
      <c r="BM111" s="19"/>
      <c r="BN111" s="19"/>
      <c r="BO111" s="19"/>
      <c r="BP111" s="19"/>
    </row>
    <row r="112" spans="1:68" ht="13" x14ac:dyDescent="0.3">
      <c r="A112" s="357"/>
      <c r="B112" s="358" t="s">
        <v>328</v>
      </c>
      <c r="C112" s="359" t="s">
        <v>329</v>
      </c>
      <c r="D112" s="360" t="s">
        <v>311</v>
      </c>
      <c r="E112" s="351">
        <v>10.885643416802372</v>
      </c>
      <c r="F112" s="352">
        <v>11.402668573874747</v>
      </c>
      <c r="G112" s="202"/>
      <c r="BK112" s="19"/>
      <c r="BL112" s="19"/>
      <c r="BM112" s="19"/>
      <c r="BN112" s="19"/>
      <c r="BO112" s="19"/>
      <c r="BP112" s="19"/>
    </row>
    <row r="113" spans="1:68" ht="13" x14ac:dyDescent="0.3">
      <c r="A113" s="182"/>
      <c r="B113" s="203" t="s">
        <v>330</v>
      </c>
      <c r="C113" s="204" t="s">
        <v>331</v>
      </c>
      <c r="D113" s="271" t="s">
        <v>113</v>
      </c>
      <c r="E113" s="353">
        <v>10.885643416802372</v>
      </c>
      <c r="F113" s="354">
        <v>11.402668573874747</v>
      </c>
      <c r="G113" s="202"/>
      <c r="BK113" s="19"/>
      <c r="BL113" s="19"/>
      <c r="BM113" s="19"/>
      <c r="BN113" s="19"/>
      <c r="BO113" s="19"/>
      <c r="BP113" s="19"/>
    </row>
    <row r="114" spans="1:68" ht="37.5" customHeight="1" x14ac:dyDescent="0.3">
      <c r="A114" s="225"/>
      <c r="B114" s="226" t="s">
        <v>332</v>
      </c>
      <c r="C114" s="227" t="s">
        <v>333</v>
      </c>
      <c r="D114" s="250" t="s">
        <v>334</v>
      </c>
      <c r="E114" s="276"/>
      <c r="F114" s="277"/>
      <c r="G114" s="6"/>
      <c r="BK114" s="19"/>
      <c r="BL114" s="19"/>
      <c r="BM114" s="19"/>
      <c r="BN114" s="19"/>
      <c r="BO114" s="19"/>
      <c r="BP114" s="19"/>
    </row>
    <row r="115" spans="1:68" ht="24" x14ac:dyDescent="0.3">
      <c r="A115" s="225"/>
      <c r="B115" s="226" t="s">
        <v>332</v>
      </c>
      <c r="C115" s="227" t="s">
        <v>335</v>
      </c>
      <c r="D115" s="250" t="s">
        <v>336</v>
      </c>
      <c r="E115" s="361"/>
      <c r="F115" s="362"/>
      <c r="G115" s="6"/>
      <c r="BK115" s="19"/>
      <c r="BL115" s="19"/>
      <c r="BM115" s="19"/>
      <c r="BN115" s="19"/>
      <c r="BO115" s="19"/>
      <c r="BP115" s="19"/>
    </row>
    <row r="116" spans="1:68" ht="24" x14ac:dyDescent="0.3">
      <c r="A116" s="182"/>
      <c r="B116" s="203" t="s">
        <v>337</v>
      </c>
      <c r="C116" s="204" t="s">
        <v>338</v>
      </c>
      <c r="D116" s="335" t="s">
        <v>339</v>
      </c>
      <c r="E116" s="363">
        <v>301.04694801252583</v>
      </c>
      <c r="F116" s="364">
        <v>321.37070899200745</v>
      </c>
      <c r="G116" s="202"/>
      <c r="BK116" s="19"/>
      <c r="BL116" s="19"/>
      <c r="BM116" s="19"/>
      <c r="BN116" s="19"/>
      <c r="BO116" s="19"/>
      <c r="BP116" s="19"/>
    </row>
    <row r="117" spans="1:68" ht="13" x14ac:dyDescent="0.3">
      <c r="A117" s="189"/>
      <c r="B117" s="190" t="s">
        <v>332</v>
      </c>
      <c r="C117" s="191" t="s">
        <v>340</v>
      </c>
      <c r="D117" s="246" t="s">
        <v>149</v>
      </c>
      <c r="E117" s="266"/>
      <c r="F117" s="233"/>
      <c r="G117" s="202"/>
      <c r="BK117" s="19"/>
      <c r="BL117" s="19"/>
      <c r="BM117" s="19"/>
      <c r="BN117" s="19"/>
      <c r="BO117" s="19"/>
      <c r="BP117" s="19"/>
    </row>
    <row r="118" spans="1:68" ht="24.75" customHeight="1" x14ac:dyDescent="0.3">
      <c r="A118" s="236"/>
      <c r="B118" s="237" t="s">
        <v>341</v>
      </c>
      <c r="C118" s="238" t="s">
        <v>342</v>
      </c>
      <c r="D118" s="336" t="s">
        <v>343</v>
      </c>
      <c r="E118" s="365">
        <v>301.04694801252583</v>
      </c>
      <c r="F118" s="366">
        <v>321.37070899200745</v>
      </c>
      <c r="G118" s="202"/>
      <c r="BK118" s="19"/>
      <c r="BL118" s="19"/>
      <c r="BM118" s="19"/>
      <c r="BN118" s="19"/>
      <c r="BO118" s="19"/>
      <c r="BP118" s="19"/>
    </row>
    <row r="119" spans="1:68" ht="13" x14ac:dyDescent="0.3">
      <c r="A119" s="236"/>
      <c r="B119" s="237" t="s">
        <v>344</v>
      </c>
      <c r="C119" s="238" t="s">
        <v>345</v>
      </c>
      <c r="D119" s="317" t="s">
        <v>346</v>
      </c>
      <c r="E119" s="367">
        <v>301.04694801252583</v>
      </c>
      <c r="F119" s="368">
        <v>321.37070899200745</v>
      </c>
      <c r="G119" s="202"/>
      <c r="BK119" s="19"/>
      <c r="BL119" s="19"/>
      <c r="BM119" s="19"/>
      <c r="BN119" s="19"/>
      <c r="BO119" s="19"/>
      <c r="BP119" s="19"/>
    </row>
    <row r="120" spans="1:68" ht="13" x14ac:dyDescent="0.3">
      <c r="A120" s="182"/>
      <c r="B120" s="203" t="s">
        <v>347</v>
      </c>
      <c r="C120" s="204" t="s">
        <v>348</v>
      </c>
      <c r="D120" s="271" t="s">
        <v>349</v>
      </c>
      <c r="E120" s="369">
        <v>489.37247337420973</v>
      </c>
      <c r="F120" s="370">
        <v>512.6190367981734</v>
      </c>
      <c r="G120" s="202"/>
      <c r="BK120" s="19"/>
      <c r="BL120" s="19"/>
      <c r="BM120" s="19"/>
      <c r="BN120" s="19"/>
      <c r="BO120" s="19"/>
      <c r="BP120" s="19"/>
    </row>
    <row r="121" spans="1:68" ht="13" x14ac:dyDescent="0.3">
      <c r="A121" s="371"/>
      <c r="B121" s="372" t="s">
        <v>332</v>
      </c>
      <c r="C121" s="373" t="s">
        <v>350</v>
      </c>
      <c r="D121" s="374" t="s">
        <v>351</v>
      </c>
      <c r="E121" s="375"/>
      <c r="F121" s="194"/>
      <c r="G121" s="376"/>
      <c r="BK121" s="19"/>
      <c r="BL121" s="19"/>
      <c r="BM121" s="19"/>
      <c r="BN121" s="19"/>
      <c r="BO121" s="19"/>
      <c r="BP121" s="19"/>
    </row>
    <row r="122" spans="1:68" ht="13" x14ac:dyDescent="0.3">
      <c r="A122" s="377"/>
      <c r="B122" s="378" t="s">
        <v>352</v>
      </c>
      <c r="C122" s="379" t="s">
        <v>353</v>
      </c>
      <c r="D122" s="380" t="s">
        <v>311</v>
      </c>
      <c r="E122" s="381">
        <v>1020.6860747975801</v>
      </c>
      <c r="F122" s="382">
        <v>1069.1727750000002</v>
      </c>
      <c r="G122" s="376"/>
      <c r="BK122" s="19"/>
      <c r="BL122" s="19"/>
      <c r="BM122" s="19"/>
      <c r="BN122" s="19"/>
      <c r="BO122" s="19"/>
      <c r="BP122" s="19"/>
    </row>
    <row r="123" spans="1:68" ht="13" x14ac:dyDescent="0.3">
      <c r="A123" s="383"/>
      <c r="B123" s="384" t="s">
        <v>354</v>
      </c>
      <c r="C123" s="385" t="s">
        <v>355</v>
      </c>
      <c r="D123" s="386" t="s">
        <v>113</v>
      </c>
      <c r="E123" s="387">
        <v>1020.6860747975801</v>
      </c>
      <c r="F123" s="388">
        <v>1069.1727750000002</v>
      </c>
      <c r="G123" s="376"/>
      <c r="BK123" s="19"/>
      <c r="BL123" s="19"/>
      <c r="BM123" s="19"/>
      <c r="BN123" s="19"/>
      <c r="BO123" s="19"/>
      <c r="BP123" s="19"/>
    </row>
    <row r="124" spans="1:68" ht="13" x14ac:dyDescent="0.3">
      <c r="A124" s="383"/>
      <c r="B124" s="389" t="s">
        <v>332</v>
      </c>
      <c r="C124" s="390" t="s">
        <v>356</v>
      </c>
      <c r="D124" s="391" t="s">
        <v>149</v>
      </c>
      <c r="E124" s="392"/>
      <c r="F124" s="233"/>
      <c r="G124" s="376"/>
      <c r="BK124" s="19"/>
      <c r="BL124" s="19"/>
      <c r="BM124" s="19"/>
      <c r="BN124" s="19"/>
      <c r="BO124" s="19"/>
      <c r="BP124" s="19"/>
    </row>
    <row r="125" spans="1:68" ht="13" x14ac:dyDescent="0.3">
      <c r="A125" s="278"/>
      <c r="B125" s="279" t="s">
        <v>357</v>
      </c>
      <c r="C125" s="280" t="s">
        <v>358</v>
      </c>
      <c r="D125" s="393" t="s">
        <v>359</v>
      </c>
      <c r="E125" s="394">
        <v>489.37247337420973</v>
      </c>
      <c r="F125" s="395">
        <v>512.6190367981734</v>
      </c>
      <c r="G125" s="202"/>
      <c r="BK125" s="19"/>
      <c r="BL125" s="19"/>
      <c r="BM125" s="19"/>
      <c r="BN125" s="19"/>
      <c r="BO125" s="19"/>
      <c r="BP125" s="19"/>
    </row>
    <row r="126" spans="1:68" ht="13" x14ac:dyDescent="0.3">
      <c r="A126" s="383"/>
      <c r="B126" s="378" t="s">
        <v>360</v>
      </c>
      <c r="C126" s="379" t="s">
        <v>361</v>
      </c>
      <c r="D126" s="396" t="s">
        <v>362</v>
      </c>
      <c r="E126" s="367">
        <v>301.04694801252583</v>
      </c>
      <c r="F126" s="368">
        <v>321.37070899200745</v>
      </c>
      <c r="G126" s="376"/>
      <c r="BK126" s="19"/>
      <c r="BL126" s="19"/>
      <c r="BM126" s="19"/>
      <c r="BN126" s="19"/>
      <c r="BO126" s="19"/>
      <c r="BP126" s="19"/>
    </row>
    <row r="127" spans="1:68" ht="13" x14ac:dyDescent="0.3">
      <c r="A127" s="397"/>
      <c r="B127" s="384" t="s">
        <v>363</v>
      </c>
      <c r="C127" s="385" t="s">
        <v>364</v>
      </c>
      <c r="D127" s="386" t="s">
        <v>113</v>
      </c>
      <c r="E127" s="398">
        <v>1020.6860747975801</v>
      </c>
      <c r="F127" s="388">
        <v>1069.1727750000002</v>
      </c>
      <c r="G127" s="376"/>
      <c r="BK127" s="19"/>
      <c r="BL127" s="19"/>
      <c r="BM127" s="19"/>
      <c r="BN127" s="19"/>
      <c r="BO127" s="19"/>
      <c r="BP127" s="19"/>
    </row>
    <row r="128" spans="1:68" ht="49.5" customHeight="1" x14ac:dyDescent="0.3">
      <c r="A128" s="225"/>
      <c r="B128" s="226" t="s">
        <v>365</v>
      </c>
      <c r="C128" s="227" t="s">
        <v>366</v>
      </c>
      <c r="D128" s="250" t="s">
        <v>367</v>
      </c>
      <c r="E128" s="399"/>
      <c r="F128" s="400"/>
      <c r="G128" s="6"/>
      <c r="BK128" s="19"/>
      <c r="BL128" s="19"/>
      <c r="BM128" s="19"/>
      <c r="BN128" s="19"/>
      <c r="BO128" s="19"/>
      <c r="BP128" s="19"/>
    </row>
    <row r="129" spans="1:68" ht="13" x14ac:dyDescent="0.3">
      <c r="A129" s="189"/>
      <c r="B129" s="190" t="s">
        <v>365</v>
      </c>
      <c r="C129" s="191" t="s">
        <v>368</v>
      </c>
      <c r="D129" s="246" t="s">
        <v>369</v>
      </c>
      <c r="E129" s="399"/>
      <c r="F129" s="401"/>
      <c r="G129" s="202"/>
      <c r="BK129" s="19"/>
      <c r="BL129" s="19"/>
      <c r="BM129" s="19"/>
      <c r="BN129" s="19"/>
      <c r="BO129" s="19"/>
      <c r="BP129" s="19"/>
    </row>
    <row r="130" spans="1:68" ht="13" x14ac:dyDescent="0.3">
      <c r="A130" s="402"/>
      <c r="B130" s="403" t="s">
        <v>365</v>
      </c>
      <c r="C130" s="404" t="s">
        <v>370</v>
      </c>
      <c r="D130" s="405" t="s">
        <v>371</v>
      </c>
      <c r="E130" s="406"/>
      <c r="F130" s="407"/>
      <c r="G130" s="376"/>
      <c r="BK130" s="19"/>
      <c r="BL130" s="19"/>
      <c r="BM130" s="19"/>
      <c r="BN130" s="19"/>
      <c r="BO130" s="19"/>
      <c r="BP130" s="19"/>
    </row>
    <row r="131" spans="1:68" ht="13" x14ac:dyDescent="0.3">
      <c r="A131" s="408"/>
      <c r="B131" s="372" t="s">
        <v>365</v>
      </c>
      <c r="C131" s="373" t="s">
        <v>372</v>
      </c>
      <c r="D131" s="374" t="s">
        <v>373</v>
      </c>
      <c r="E131" s="406"/>
      <c r="F131" s="407"/>
      <c r="G131" s="376"/>
      <c r="BK131" s="19"/>
      <c r="BL131" s="19"/>
      <c r="BM131" s="19"/>
      <c r="BN131" s="19"/>
      <c r="BO131" s="19"/>
      <c r="BP131" s="19"/>
    </row>
    <row r="132" spans="1:68" ht="24.75" customHeight="1" x14ac:dyDescent="0.3">
      <c r="A132" s="377"/>
      <c r="B132" s="409" t="s">
        <v>374</v>
      </c>
      <c r="C132" s="410" t="s">
        <v>375</v>
      </c>
      <c r="D132" s="411" t="s">
        <v>376</v>
      </c>
      <c r="E132" s="412">
        <v>8.1642325626017804</v>
      </c>
      <c r="F132" s="413">
        <v>8.5520014304060599</v>
      </c>
      <c r="G132" s="414"/>
      <c r="BK132" s="19"/>
      <c r="BL132" s="19"/>
      <c r="BM132" s="19"/>
      <c r="BN132" s="19"/>
      <c r="BO132" s="19"/>
      <c r="BP132" s="19"/>
    </row>
    <row r="133" spans="1:68" ht="13" x14ac:dyDescent="0.3">
      <c r="A133" s="371"/>
      <c r="B133" s="415" t="s">
        <v>377</v>
      </c>
      <c r="C133" s="416" t="s">
        <v>378</v>
      </c>
      <c r="D133" s="417" t="s">
        <v>379</v>
      </c>
      <c r="E133" s="398">
        <v>1020.6860747975801</v>
      </c>
      <c r="F133" s="398">
        <v>1069.1727750000002</v>
      </c>
      <c r="G133" s="376"/>
      <c r="BK133" s="19"/>
      <c r="BL133" s="19"/>
      <c r="BM133" s="19"/>
      <c r="BN133" s="19"/>
      <c r="BO133" s="19"/>
      <c r="BP133" s="19"/>
    </row>
    <row r="134" spans="1:68" ht="13" x14ac:dyDescent="0.3">
      <c r="A134" s="418"/>
      <c r="B134" s="236" t="s">
        <v>380</v>
      </c>
      <c r="C134" s="419" t="s">
        <v>381</v>
      </c>
      <c r="D134" s="236" t="s">
        <v>382</v>
      </c>
      <c r="E134" s="420">
        <v>8.1642325626017804</v>
      </c>
      <c r="F134" s="421">
        <v>8.5520014304060599</v>
      </c>
      <c r="G134" s="422"/>
      <c r="BK134" s="19"/>
      <c r="BL134" s="19"/>
      <c r="BM134" s="19"/>
      <c r="BN134" s="19"/>
      <c r="BO134" s="19"/>
      <c r="BP134" s="19"/>
    </row>
    <row r="135" spans="1:68" ht="13" x14ac:dyDescent="0.3">
      <c r="A135" s="423"/>
      <c r="B135" s="182" t="s">
        <v>383</v>
      </c>
      <c r="C135" s="424" t="s">
        <v>384</v>
      </c>
      <c r="D135" s="182" t="s">
        <v>113</v>
      </c>
      <c r="E135" s="398">
        <v>1020.6860747975801</v>
      </c>
      <c r="F135" s="388">
        <v>1069.1727750000002</v>
      </c>
      <c r="G135" s="422"/>
      <c r="BK135" s="19"/>
      <c r="BL135" s="19"/>
      <c r="BM135" s="19"/>
      <c r="BN135" s="19"/>
      <c r="BO135" s="19"/>
      <c r="BP135" s="19"/>
    </row>
    <row r="136" spans="1:68" ht="13" x14ac:dyDescent="0.3">
      <c r="A136" s="425"/>
      <c r="B136" s="426" t="s">
        <v>365</v>
      </c>
      <c r="C136" s="427" t="s">
        <v>385</v>
      </c>
      <c r="D136" s="426" t="s">
        <v>149</v>
      </c>
      <c r="E136" s="428"/>
      <c r="F136" s="407"/>
      <c r="G136" s="422"/>
      <c r="BK136" s="19"/>
      <c r="BL136" s="19"/>
      <c r="BM136" s="19"/>
      <c r="BN136" s="19"/>
      <c r="BO136" s="19"/>
      <c r="BP136" s="19"/>
    </row>
    <row r="137" spans="1:68" ht="13" x14ac:dyDescent="0.3">
      <c r="A137" s="429"/>
      <c r="B137" s="196" t="s">
        <v>386</v>
      </c>
      <c r="C137" s="430" t="s">
        <v>387</v>
      </c>
      <c r="D137" s="196" t="s">
        <v>388</v>
      </c>
      <c r="E137" s="431">
        <v>8.1642325626017804</v>
      </c>
      <c r="F137" s="432">
        <v>8.5520014304060599</v>
      </c>
      <c r="G137" s="422"/>
      <c r="BK137" s="19"/>
      <c r="BL137" s="19"/>
      <c r="BM137" s="19"/>
      <c r="BN137" s="19"/>
      <c r="BO137" s="19"/>
      <c r="BP137" s="19"/>
    </row>
    <row r="138" spans="1:68" ht="13" x14ac:dyDescent="0.3">
      <c r="A138" s="433"/>
      <c r="B138" s="236" t="s">
        <v>389</v>
      </c>
      <c r="C138" s="419" t="s">
        <v>390</v>
      </c>
      <c r="D138" s="236" t="s">
        <v>113</v>
      </c>
      <c r="E138" s="398">
        <v>1020.6860747975801</v>
      </c>
      <c r="F138" s="398">
        <v>1069.1727750000002</v>
      </c>
      <c r="G138" s="422"/>
      <c r="BK138" s="19"/>
      <c r="BL138" s="19"/>
      <c r="BM138" s="19"/>
      <c r="BN138" s="19"/>
      <c r="BO138" s="19"/>
      <c r="BP138" s="19"/>
    </row>
    <row r="139" spans="1:68" ht="13" x14ac:dyDescent="0.3">
      <c r="A139" s="433"/>
      <c r="B139" s="434" t="s">
        <v>391</v>
      </c>
      <c r="C139" s="435" t="s">
        <v>392</v>
      </c>
      <c r="D139" s="436" t="s">
        <v>393</v>
      </c>
      <c r="E139" s="437">
        <v>3.0354197989160459</v>
      </c>
      <c r="F139" s="438">
        <v>3.1820431250000007</v>
      </c>
      <c r="G139" s="422"/>
      <c r="BK139" s="19"/>
      <c r="BL139" s="19"/>
      <c r="BM139" s="19"/>
      <c r="BN139" s="19"/>
      <c r="BO139" s="19"/>
      <c r="BP139" s="19"/>
    </row>
    <row r="140" spans="1:68" ht="13" x14ac:dyDescent="0.3">
      <c r="A140" s="439"/>
      <c r="B140" s="426" t="s">
        <v>365</v>
      </c>
      <c r="C140" s="427" t="s">
        <v>394</v>
      </c>
      <c r="D140" s="426" t="s">
        <v>149</v>
      </c>
      <c r="E140" s="440"/>
      <c r="F140" s="407"/>
      <c r="G140" s="422"/>
      <c r="BK140" s="19"/>
      <c r="BL140" s="19"/>
      <c r="BM140" s="19"/>
      <c r="BN140" s="19"/>
      <c r="BO140" s="19"/>
      <c r="BP140" s="19"/>
    </row>
    <row r="141" spans="1:68" ht="13" x14ac:dyDescent="0.3">
      <c r="A141" s="441"/>
      <c r="B141" s="442" t="s">
        <v>395</v>
      </c>
      <c r="C141" s="443" t="s">
        <v>396</v>
      </c>
      <c r="D141" s="442" t="s">
        <v>397</v>
      </c>
      <c r="E141" s="444">
        <v>3.0354197989160459</v>
      </c>
      <c r="F141" s="445">
        <v>3.1820431250000007</v>
      </c>
      <c r="G141" s="422"/>
      <c r="BK141" s="19"/>
      <c r="BL141" s="19"/>
      <c r="BM141" s="19"/>
      <c r="BN141" s="19"/>
      <c r="BO141" s="19"/>
      <c r="BP141" s="19"/>
    </row>
    <row r="142" spans="1:68" ht="13" x14ac:dyDescent="0.3">
      <c r="A142" s="433"/>
      <c r="B142" s="236" t="s">
        <v>398</v>
      </c>
      <c r="C142" s="419" t="s">
        <v>399</v>
      </c>
      <c r="D142" s="236" t="s">
        <v>400</v>
      </c>
      <c r="E142" s="446">
        <v>8.1642325626017804</v>
      </c>
      <c r="F142" s="447">
        <v>8.5520014304060599</v>
      </c>
      <c r="G142" s="422"/>
      <c r="BK142" s="19"/>
      <c r="BL142" s="19"/>
      <c r="BM142" s="19"/>
      <c r="BN142" s="19"/>
      <c r="BO142" s="19"/>
      <c r="BP142" s="19"/>
    </row>
    <row r="143" spans="1:68" ht="13" x14ac:dyDescent="0.3">
      <c r="A143" s="448"/>
      <c r="B143" s="449" t="s">
        <v>401</v>
      </c>
      <c r="C143" s="450" t="s">
        <v>402</v>
      </c>
      <c r="D143" s="449" t="s">
        <v>113</v>
      </c>
      <c r="E143" s="451">
        <v>1020.6860747975801</v>
      </c>
      <c r="F143" s="451">
        <v>1069.1727750000002</v>
      </c>
      <c r="G143" s="422"/>
      <c r="BK143" s="19"/>
      <c r="BL143" s="19"/>
      <c r="BM143" s="19"/>
      <c r="BN143" s="19"/>
      <c r="BO143" s="19"/>
      <c r="BP143" s="19"/>
    </row>
    <row r="144" spans="1:68" ht="10.5" customHeight="1" x14ac:dyDescent="0.3">
      <c r="A144" s="452" t="s">
        <v>403</v>
      </c>
      <c r="B144" s="236"/>
      <c r="C144" s="236"/>
      <c r="D144" s="236"/>
      <c r="E144" s="236"/>
      <c r="F144" s="236"/>
      <c r="BK144" s="19"/>
      <c r="BL144" s="19"/>
      <c r="BM144" s="19"/>
      <c r="BN144" s="19"/>
      <c r="BO144" s="19"/>
      <c r="BP144" s="19"/>
    </row>
    <row r="145" spans="63:68" ht="13.4" customHeight="1" x14ac:dyDescent="0.3">
      <c r="BK145" s="19"/>
      <c r="BL145" s="19"/>
      <c r="BM145" s="19"/>
      <c r="BN145" s="19"/>
      <c r="BO145" s="19"/>
      <c r="BP145" s="19"/>
    </row>
    <row r="146" spans="63:68" ht="13.4" customHeight="1" x14ac:dyDescent="0.3">
      <c r="BK146" s="19"/>
      <c r="BL146" s="19"/>
      <c r="BM146" s="19"/>
      <c r="BN146" s="19"/>
      <c r="BO146" s="19"/>
      <c r="BP146" s="19"/>
    </row>
    <row r="147" spans="63:68" ht="13.4" customHeight="1" x14ac:dyDescent="0.3">
      <c r="BK147" s="19"/>
      <c r="BL147" s="19"/>
      <c r="BM147" s="19"/>
      <c r="BN147" s="19"/>
      <c r="BO147" s="19"/>
      <c r="BP147" s="19"/>
    </row>
    <row r="148" spans="63:68" ht="13.4" customHeight="1" x14ac:dyDescent="0.3">
      <c r="BK148" s="19"/>
      <c r="BL148" s="19"/>
      <c r="BM148" s="19"/>
      <c r="BN148" s="19"/>
      <c r="BO148" s="19"/>
      <c r="BP148" s="19"/>
    </row>
    <row r="149" spans="63:68" ht="13.4" customHeight="1" x14ac:dyDescent="0.3">
      <c r="BK149" s="19"/>
      <c r="BL149" s="19"/>
      <c r="BM149" s="19"/>
      <c r="BN149" s="19"/>
      <c r="BO149" s="19"/>
      <c r="BP149" s="19"/>
    </row>
    <row r="150" spans="63:68" ht="13.4" customHeight="1" x14ac:dyDescent="0.3">
      <c r="BK150" s="19"/>
      <c r="BL150" s="19"/>
      <c r="BM150" s="19"/>
      <c r="BN150" s="19"/>
      <c r="BO150" s="19"/>
      <c r="BP150" s="19"/>
    </row>
    <row r="151" spans="63:68" ht="13.4" customHeight="1" x14ac:dyDescent="0.3">
      <c r="BK151" s="19"/>
      <c r="BL151" s="19"/>
      <c r="BM151" s="19"/>
      <c r="BN151" s="19"/>
      <c r="BO151" s="19"/>
      <c r="BP151" s="19"/>
    </row>
    <row r="152" spans="63:68" ht="13.4" customHeight="1" x14ac:dyDescent="0.3">
      <c r="BK152" s="19"/>
      <c r="BL152" s="19"/>
      <c r="BM152" s="19"/>
      <c r="BN152" s="19"/>
      <c r="BO152" s="19"/>
      <c r="BP152" s="19"/>
    </row>
    <row r="153" spans="63:68" ht="13.4" customHeight="1" x14ac:dyDescent="0.3">
      <c r="BK153" s="19"/>
      <c r="BL153" s="19"/>
      <c r="BM153" s="19"/>
      <c r="BN153" s="19"/>
      <c r="BO153" s="19"/>
      <c r="BP153" s="19"/>
    </row>
    <row r="154" spans="63:68" ht="13.4" customHeight="1" x14ac:dyDescent="0.3">
      <c r="BK154" s="19"/>
      <c r="BL154" s="19"/>
      <c r="BM154" s="19"/>
      <c r="BN154" s="19"/>
      <c r="BO154" s="19"/>
      <c r="BP154" s="19"/>
    </row>
    <row r="155" spans="63:68" ht="13.4" customHeight="1" x14ac:dyDescent="0.3">
      <c r="BK155" s="19"/>
      <c r="BL155" s="19"/>
      <c r="BM155" s="19"/>
      <c r="BN155" s="19"/>
      <c r="BO155" s="19"/>
      <c r="BP155" s="19"/>
    </row>
    <row r="156" spans="63:68" ht="13.4" customHeight="1" x14ac:dyDescent="0.3">
      <c r="BK156" s="19"/>
      <c r="BL156" s="19"/>
      <c r="BM156" s="19"/>
      <c r="BN156" s="19"/>
      <c r="BO156" s="19"/>
      <c r="BP156" s="19"/>
    </row>
    <row r="157" spans="63:68" ht="13.4" customHeight="1" x14ac:dyDescent="0.3">
      <c r="BK157" s="19"/>
      <c r="BL157" s="19"/>
      <c r="BM157" s="19"/>
      <c r="BN157" s="19"/>
      <c r="BO157" s="19"/>
      <c r="BP157" s="19"/>
    </row>
    <row r="158" spans="63:68" ht="13.4" customHeight="1" x14ac:dyDescent="0.3">
      <c r="BK158" s="19"/>
      <c r="BL158" s="19"/>
      <c r="BM158" s="19"/>
      <c r="BN158" s="19"/>
      <c r="BO158" s="19"/>
      <c r="BP158" s="19"/>
    </row>
    <row r="159" spans="63:68" ht="13.4" customHeight="1" x14ac:dyDescent="0.3">
      <c r="BK159" s="19"/>
      <c r="BL159" s="19"/>
      <c r="BM159" s="19"/>
      <c r="BN159" s="19"/>
      <c r="BO159" s="19"/>
      <c r="BP159" s="19"/>
    </row>
    <row r="160" spans="63:68" ht="13.4" customHeight="1" x14ac:dyDescent="0.3">
      <c r="BK160" s="19"/>
      <c r="BL160" s="19"/>
      <c r="BM160" s="19"/>
      <c r="BN160" s="19"/>
      <c r="BO160" s="19"/>
      <c r="BP160" s="19"/>
    </row>
    <row r="161" spans="63:68" ht="13.4" customHeight="1" x14ac:dyDescent="0.3">
      <c r="BK161" s="19"/>
      <c r="BL161" s="19"/>
      <c r="BM161" s="19"/>
      <c r="BN161" s="19"/>
      <c r="BO161" s="19"/>
      <c r="BP161" s="19"/>
    </row>
    <row r="162" spans="63:68" ht="13.4" customHeight="1" x14ac:dyDescent="0.3">
      <c r="BK162" s="19"/>
      <c r="BL162" s="19"/>
      <c r="BM162" s="19"/>
      <c r="BN162" s="19"/>
      <c r="BO162" s="19"/>
      <c r="BP162" s="19"/>
    </row>
    <row r="163" spans="63:68" ht="13.4" customHeight="1" x14ac:dyDescent="0.3">
      <c r="BK163" s="19"/>
      <c r="BL163" s="19"/>
      <c r="BM163" s="19"/>
      <c r="BN163" s="19"/>
      <c r="BO163" s="19"/>
      <c r="BP163" s="19"/>
    </row>
    <row r="164" spans="63:68" ht="13.4" customHeight="1" x14ac:dyDescent="0.3">
      <c r="BK164" s="19"/>
      <c r="BL164" s="19"/>
      <c r="BM164" s="19"/>
      <c r="BN164" s="19"/>
      <c r="BO164" s="19"/>
      <c r="BP164" s="19"/>
    </row>
    <row r="165" spans="63:68" ht="13.4" customHeight="1" x14ac:dyDescent="0.3">
      <c r="BK165" s="19"/>
      <c r="BL165" s="19"/>
      <c r="BM165" s="19"/>
      <c r="BN165" s="19"/>
      <c r="BO165" s="19"/>
      <c r="BP165" s="19"/>
    </row>
    <row r="166" spans="63:68" ht="13.4" customHeight="1" x14ac:dyDescent="0.3">
      <c r="BK166" s="19"/>
      <c r="BL166" s="19"/>
      <c r="BM166" s="19"/>
      <c r="BN166" s="19"/>
      <c r="BO166" s="19"/>
      <c r="BP166" s="19"/>
    </row>
    <row r="167" spans="63:68" ht="13.4" customHeight="1" x14ac:dyDescent="0.3">
      <c r="BK167" s="19"/>
      <c r="BL167" s="19"/>
      <c r="BM167" s="19"/>
      <c r="BN167" s="19"/>
      <c r="BO167" s="19"/>
      <c r="BP167" s="19"/>
    </row>
    <row r="168" spans="63:68" ht="13.4" customHeight="1" x14ac:dyDescent="0.3">
      <c r="BK168" s="19"/>
      <c r="BL168" s="19"/>
      <c r="BM168" s="19"/>
      <c r="BN168" s="19"/>
      <c r="BO168" s="19"/>
      <c r="BP168" s="19"/>
    </row>
    <row r="169" spans="63:68" ht="13.4" customHeight="1" x14ac:dyDescent="0.3">
      <c r="BK169" s="19"/>
      <c r="BL169" s="19"/>
      <c r="BM169" s="19"/>
      <c r="BN169" s="19"/>
      <c r="BO169" s="19"/>
      <c r="BP169" s="19"/>
    </row>
    <row r="170" spans="63:68" ht="13.4" customHeight="1" x14ac:dyDescent="0.3">
      <c r="BK170" s="19"/>
      <c r="BL170" s="19"/>
      <c r="BM170" s="19"/>
      <c r="BN170" s="19"/>
      <c r="BO170" s="19"/>
      <c r="BP170" s="19"/>
    </row>
    <row r="171" spans="63:68" ht="13.4" customHeight="1" x14ac:dyDescent="0.3">
      <c r="BK171" s="19"/>
      <c r="BL171" s="19"/>
      <c r="BM171" s="19"/>
      <c r="BN171" s="19"/>
      <c r="BO171" s="19"/>
      <c r="BP171" s="19"/>
    </row>
    <row r="172" spans="63:68" ht="13.4" customHeight="1" x14ac:dyDescent="0.3">
      <c r="BK172" s="19"/>
      <c r="BL172" s="19"/>
      <c r="BM172" s="19"/>
      <c r="BN172" s="19"/>
      <c r="BO172" s="19"/>
      <c r="BP172" s="19"/>
    </row>
    <row r="173" spans="63:68" ht="13.4" customHeight="1" x14ac:dyDescent="0.3">
      <c r="BK173" s="19"/>
      <c r="BL173" s="19"/>
      <c r="BM173" s="19"/>
      <c r="BN173" s="19"/>
      <c r="BO173" s="19"/>
      <c r="BP173" s="19"/>
    </row>
    <row r="174" spans="63:68" ht="13.4" customHeight="1" x14ac:dyDescent="0.3">
      <c r="BK174" s="19"/>
      <c r="BL174" s="19"/>
      <c r="BM174" s="19"/>
      <c r="BN174" s="19"/>
      <c r="BO174" s="19"/>
      <c r="BP174" s="19"/>
    </row>
    <row r="175" spans="63:68" ht="13.4" customHeight="1" x14ac:dyDescent="0.3">
      <c r="BK175" s="19"/>
      <c r="BL175" s="19"/>
      <c r="BM175" s="19"/>
      <c r="BN175" s="19"/>
      <c r="BO175" s="19"/>
      <c r="BP175" s="19"/>
    </row>
    <row r="176" spans="63:68" ht="13.4" customHeight="1" x14ac:dyDescent="0.3">
      <c r="BK176" s="19"/>
      <c r="BL176" s="19"/>
      <c r="BM176" s="19"/>
      <c r="BN176" s="19"/>
      <c r="BO176" s="19"/>
      <c r="BP176" s="19"/>
    </row>
    <row r="177" spans="63:68" ht="13.4" customHeight="1" x14ac:dyDescent="0.3">
      <c r="BK177" s="19"/>
      <c r="BL177" s="19"/>
      <c r="BM177" s="19"/>
      <c r="BN177" s="19"/>
      <c r="BO177" s="19"/>
      <c r="BP177" s="19"/>
    </row>
    <row r="178" spans="63:68" ht="13.4" customHeight="1" x14ac:dyDescent="0.3">
      <c r="BK178" s="19"/>
      <c r="BL178" s="19"/>
      <c r="BM178" s="19"/>
      <c r="BN178" s="19"/>
      <c r="BO178" s="19"/>
      <c r="BP178" s="19"/>
    </row>
    <row r="179" spans="63:68" ht="13.4" customHeight="1" x14ac:dyDescent="0.3">
      <c r="BK179" s="19"/>
      <c r="BL179" s="19"/>
      <c r="BM179" s="19"/>
      <c r="BN179" s="19"/>
      <c r="BO179" s="19"/>
      <c r="BP179" s="19"/>
    </row>
    <row r="180" spans="63:68" ht="13.4" customHeight="1" x14ac:dyDescent="0.3">
      <c r="BK180" s="19"/>
      <c r="BL180" s="19"/>
      <c r="BM180" s="19"/>
      <c r="BN180" s="19"/>
      <c r="BO180" s="19"/>
      <c r="BP180" s="19"/>
    </row>
    <row r="181" spans="63:68" ht="13.4" customHeight="1" x14ac:dyDescent="0.3">
      <c r="BK181" s="19"/>
      <c r="BL181" s="19"/>
      <c r="BM181" s="19"/>
      <c r="BN181" s="19"/>
      <c r="BO181" s="19"/>
      <c r="BP181" s="19"/>
    </row>
    <row r="182" spans="63:68" ht="13.4" customHeight="1" x14ac:dyDescent="0.3">
      <c r="BK182" s="19"/>
      <c r="BL182" s="19"/>
      <c r="BM182" s="19"/>
      <c r="BN182" s="19"/>
      <c r="BO182" s="19"/>
      <c r="BP182" s="19"/>
    </row>
    <row r="183" spans="63:68" ht="13.4" customHeight="1" x14ac:dyDescent="0.3">
      <c r="BK183" s="19"/>
      <c r="BL183" s="19"/>
      <c r="BM183" s="19"/>
      <c r="BN183" s="19"/>
      <c r="BO183" s="19"/>
      <c r="BP183" s="19"/>
    </row>
    <row r="184" spans="63:68" ht="13.4" customHeight="1" x14ac:dyDescent="0.3">
      <c r="BK184" s="19"/>
      <c r="BL184" s="19"/>
      <c r="BM184" s="19"/>
      <c r="BN184" s="19"/>
      <c r="BO184" s="19"/>
      <c r="BP184" s="19"/>
    </row>
    <row r="185" spans="63:68" ht="13.4" customHeight="1" x14ac:dyDescent="0.3">
      <c r="BK185" s="19"/>
      <c r="BL185" s="19"/>
      <c r="BM185" s="19"/>
      <c r="BN185" s="19"/>
      <c r="BO185" s="19"/>
      <c r="BP185" s="19"/>
    </row>
    <row r="186" spans="63:68" ht="13.4" customHeight="1" x14ac:dyDescent="0.3">
      <c r="BK186" s="19"/>
      <c r="BL186" s="19"/>
      <c r="BM186" s="19"/>
      <c r="BN186" s="19"/>
      <c r="BO186" s="19"/>
      <c r="BP186" s="19"/>
    </row>
    <row r="187" spans="63:68" ht="13.4" customHeight="1" x14ac:dyDescent="0.3">
      <c r="BK187" s="19"/>
      <c r="BL187" s="19"/>
      <c r="BM187" s="19"/>
      <c r="BN187" s="19"/>
      <c r="BO187" s="19"/>
      <c r="BP187" s="19"/>
    </row>
    <row r="188" spans="63:68" ht="13.4" customHeight="1" x14ac:dyDescent="0.3">
      <c r="BK188" s="19"/>
      <c r="BL188" s="19"/>
      <c r="BM188" s="19"/>
      <c r="BN188" s="19"/>
      <c r="BO188" s="19"/>
      <c r="BP188" s="19"/>
    </row>
    <row r="189" spans="63:68" ht="13.4" customHeight="1" x14ac:dyDescent="0.3">
      <c r="BK189" s="19"/>
      <c r="BL189" s="19"/>
      <c r="BM189" s="19"/>
      <c r="BN189" s="19"/>
      <c r="BO189" s="19"/>
      <c r="BP189" s="19"/>
    </row>
    <row r="190" spans="63:68" ht="13.4" customHeight="1" x14ac:dyDescent="0.3">
      <c r="BK190" s="19"/>
      <c r="BL190" s="19"/>
      <c r="BM190" s="19"/>
      <c r="BN190" s="19"/>
      <c r="BO190" s="19"/>
      <c r="BP190" s="19"/>
    </row>
    <row r="191" spans="63:68" ht="13.4" customHeight="1" x14ac:dyDescent="0.3">
      <c r="BK191" s="19"/>
      <c r="BL191" s="19"/>
      <c r="BM191" s="19"/>
      <c r="BN191" s="19"/>
      <c r="BO191" s="19"/>
      <c r="BP191" s="19"/>
    </row>
    <row r="192" spans="63:68" ht="13.4" customHeight="1" x14ac:dyDescent="0.3">
      <c r="BK192" s="19"/>
      <c r="BL192" s="19"/>
      <c r="BM192" s="19"/>
      <c r="BN192" s="19"/>
      <c r="BO192" s="19"/>
      <c r="BP192" s="19"/>
    </row>
    <row r="193" spans="63:68" ht="13.4" customHeight="1" x14ac:dyDescent="0.3">
      <c r="BK193" s="19"/>
      <c r="BL193" s="19"/>
      <c r="BM193" s="19"/>
      <c r="BN193" s="19"/>
      <c r="BO193" s="19"/>
      <c r="BP193" s="19"/>
    </row>
    <row r="194" spans="63:68" ht="13.4" customHeight="1" x14ac:dyDescent="0.3">
      <c r="BK194" s="19"/>
      <c r="BL194" s="19"/>
      <c r="BM194" s="19"/>
      <c r="BN194" s="19"/>
      <c r="BO194" s="19"/>
      <c r="BP194" s="19"/>
    </row>
    <row r="195" spans="63:68" ht="13.4" customHeight="1" x14ac:dyDescent="0.3">
      <c r="BK195" s="19"/>
      <c r="BL195" s="19"/>
      <c r="BM195" s="19"/>
      <c r="BN195" s="19"/>
      <c r="BO195" s="19"/>
      <c r="BP195" s="19"/>
    </row>
    <row r="196" spans="63:68" ht="13.4" customHeight="1" x14ac:dyDescent="0.3">
      <c r="BK196" s="19"/>
      <c r="BL196" s="19"/>
      <c r="BM196" s="19"/>
      <c r="BN196" s="19"/>
      <c r="BO196" s="19"/>
      <c r="BP196" s="19"/>
    </row>
    <row r="197" spans="63:68" ht="13.4" customHeight="1" x14ac:dyDescent="0.3">
      <c r="BK197" s="19"/>
      <c r="BL197" s="19"/>
      <c r="BM197" s="19"/>
      <c r="BN197" s="19"/>
      <c r="BO197" s="19"/>
      <c r="BP197" s="19"/>
    </row>
    <row r="198" spans="63:68" ht="13.4" customHeight="1" x14ac:dyDescent="0.3">
      <c r="BK198" s="19"/>
      <c r="BL198" s="19"/>
      <c r="BM198" s="19"/>
      <c r="BN198" s="19"/>
      <c r="BO198" s="19"/>
      <c r="BP198" s="19"/>
    </row>
    <row r="199" spans="63:68" ht="13.4" customHeight="1" x14ac:dyDescent="0.3">
      <c r="BK199" s="19"/>
      <c r="BL199" s="19"/>
      <c r="BM199" s="19"/>
      <c r="BN199" s="19"/>
      <c r="BO199" s="19"/>
      <c r="BP199" s="19"/>
    </row>
    <row r="200" spans="63:68" ht="13.4" customHeight="1" x14ac:dyDescent="0.3">
      <c r="BK200" s="19"/>
      <c r="BL200" s="19"/>
      <c r="BM200" s="19"/>
      <c r="BN200" s="19"/>
      <c r="BO200" s="19"/>
      <c r="BP200" s="19"/>
    </row>
    <row r="201" spans="63:68" ht="13.4" customHeight="1" x14ac:dyDescent="0.3">
      <c r="BK201" s="19"/>
      <c r="BL201" s="19"/>
      <c r="BM201" s="19"/>
      <c r="BN201" s="19"/>
      <c r="BO201" s="19"/>
      <c r="BP201" s="19"/>
    </row>
    <row r="202" spans="63:68" ht="13.4" customHeight="1" x14ac:dyDescent="0.3">
      <c r="BK202" s="19"/>
      <c r="BL202" s="19"/>
      <c r="BM202" s="19"/>
      <c r="BN202" s="19"/>
      <c r="BO202" s="19"/>
      <c r="BP202" s="19"/>
    </row>
    <row r="203" spans="63:68" ht="13.4" customHeight="1" x14ac:dyDescent="0.3">
      <c r="BK203" s="19"/>
      <c r="BL203" s="19"/>
      <c r="BM203" s="19"/>
      <c r="BN203" s="19"/>
      <c r="BO203" s="19"/>
      <c r="BP203" s="19"/>
    </row>
    <row r="204" spans="63:68" ht="13.4" customHeight="1" x14ac:dyDescent="0.3">
      <c r="BK204" s="19"/>
      <c r="BL204" s="19"/>
      <c r="BM204" s="19"/>
      <c r="BN204" s="19"/>
      <c r="BO204" s="19"/>
      <c r="BP204" s="19"/>
    </row>
    <row r="205" spans="63:68" ht="13.4" customHeight="1" x14ac:dyDescent="0.3">
      <c r="BK205" s="19"/>
      <c r="BL205" s="19"/>
      <c r="BM205" s="19"/>
      <c r="BN205" s="19"/>
      <c r="BO205" s="19"/>
      <c r="BP205" s="19"/>
    </row>
    <row r="206" spans="63:68" ht="13.4" customHeight="1" x14ac:dyDescent="0.3">
      <c r="BK206" s="19"/>
      <c r="BL206" s="19"/>
      <c r="BM206" s="19"/>
      <c r="BN206" s="19"/>
      <c r="BO206" s="19"/>
      <c r="BP206" s="19"/>
    </row>
    <row r="207" spans="63:68" ht="13.4" customHeight="1" x14ac:dyDescent="0.3">
      <c r="BK207" s="19"/>
      <c r="BL207" s="19"/>
      <c r="BM207" s="19"/>
      <c r="BN207" s="19"/>
      <c r="BO207" s="19"/>
      <c r="BP207" s="19"/>
    </row>
    <row r="208" spans="63:68" ht="13.4" customHeight="1" x14ac:dyDescent="0.3">
      <c r="BK208" s="19"/>
      <c r="BL208" s="19"/>
      <c r="BM208" s="19"/>
      <c r="BN208" s="19"/>
      <c r="BO208" s="19"/>
      <c r="BP208" s="19"/>
    </row>
    <row r="209" spans="63:68" ht="13.4" customHeight="1" x14ac:dyDescent="0.3">
      <c r="BK209" s="19"/>
      <c r="BL209" s="19"/>
      <c r="BM209" s="19"/>
      <c r="BN209" s="19"/>
      <c r="BO209" s="19"/>
      <c r="BP209" s="19"/>
    </row>
    <row r="210" spans="63:68" ht="13.4" customHeight="1" x14ac:dyDescent="0.3">
      <c r="BK210" s="19"/>
      <c r="BL210" s="19"/>
      <c r="BM210" s="19"/>
      <c r="BN210" s="19"/>
      <c r="BO210" s="19"/>
      <c r="BP210" s="19"/>
    </row>
    <row r="211" spans="63:68" ht="13.4" customHeight="1" x14ac:dyDescent="0.3">
      <c r="BK211" s="19"/>
      <c r="BL211" s="19"/>
      <c r="BM211" s="19"/>
      <c r="BN211" s="19"/>
      <c r="BO211" s="19"/>
      <c r="BP211" s="19"/>
    </row>
    <row r="212" spans="63:68" ht="13.4" customHeight="1" x14ac:dyDescent="0.3">
      <c r="BK212" s="19"/>
      <c r="BL212" s="19"/>
      <c r="BM212" s="19"/>
      <c r="BN212" s="19"/>
      <c r="BO212" s="19"/>
      <c r="BP212" s="19"/>
    </row>
    <row r="213" spans="63:68" ht="13.4" customHeight="1" x14ac:dyDescent="0.3">
      <c r="BK213" s="19"/>
      <c r="BL213" s="19"/>
      <c r="BM213" s="19"/>
      <c r="BN213" s="19"/>
      <c r="BO213" s="19"/>
      <c r="BP213" s="19"/>
    </row>
    <row r="214" spans="63:68" ht="13.4" customHeight="1" x14ac:dyDescent="0.3">
      <c r="BK214" s="19"/>
      <c r="BL214" s="19"/>
      <c r="BM214" s="19"/>
      <c r="BN214" s="19"/>
      <c r="BO214" s="19"/>
      <c r="BP214" s="19"/>
    </row>
    <row r="215" spans="63:68" ht="13.4" customHeight="1" x14ac:dyDescent="0.3">
      <c r="BK215" s="19"/>
      <c r="BL215" s="19"/>
      <c r="BM215" s="19"/>
      <c r="BN215" s="19"/>
      <c r="BO215" s="19"/>
      <c r="BP215" s="19"/>
    </row>
    <row r="216" spans="63:68" ht="13.4" customHeight="1" x14ac:dyDescent="0.3">
      <c r="BK216" s="19"/>
      <c r="BL216" s="19"/>
      <c r="BM216" s="19"/>
      <c r="BN216" s="19"/>
      <c r="BO216" s="19"/>
      <c r="BP216" s="19"/>
    </row>
    <row r="217" spans="63:68" ht="13.4" customHeight="1" x14ac:dyDescent="0.3">
      <c r="BK217" s="19"/>
      <c r="BL217" s="19"/>
      <c r="BM217" s="19"/>
      <c r="BN217" s="19"/>
      <c r="BO217" s="19"/>
      <c r="BP217" s="19"/>
    </row>
    <row r="218" spans="63:68" ht="13.4" customHeight="1" x14ac:dyDescent="0.3">
      <c r="BK218" s="19"/>
      <c r="BL218" s="19"/>
      <c r="BM218" s="19"/>
      <c r="BN218" s="19"/>
      <c r="BO218" s="19"/>
      <c r="BP218" s="19"/>
    </row>
    <row r="219" spans="63:68" ht="13.4" customHeight="1" x14ac:dyDescent="0.3">
      <c r="BK219" s="19"/>
      <c r="BL219" s="19"/>
      <c r="BM219" s="19"/>
      <c r="BN219" s="19"/>
      <c r="BO219" s="19"/>
      <c r="BP219" s="19"/>
    </row>
    <row r="220" spans="63:68" ht="13.4" customHeight="1" x14ac:dyDescent="0.3">
      <c r="BK220" s="19"/>
      <c r="BL220" s="19"/>
      <c r="BM220" s="19"/>
      <c r="BN220" s="19"/>
      <c r="BO220" s="19"/>
      <c r="BP220" s="19"/>
    </row>
    <row r="221" spans="63:68" ht="13.4" customHeight="1" x14ac:dyDescent="0.3">
      <c r="BK221" s="19"/>
      <c r="BL221" s="19"/>
      <c r="BM221" s="19"/>
      <c r="BN221" s="19"/>
      <c r="BO221" s="19"/>
      <c r="BP221" s="19"/>
    </row>
    <row r="222" spans="63:68" ht="13.4" customHeight="1" x14ac:dyDescent="0.3">
      <c r="BK222" s="19"/>
      <c r="BL222" s="19"/>
      <c r="BM222" s="19"/>
      <c r="BN222" s="19"/>
      <c r="BO222" s="19"/>
      <c r="BP222" s="19"/>
    </row>
    <row r="223" spans="63:68" ht="13.4" customHeight="1" x14ac:dyDescent="0.3">
      <c r="BK223" s="19"/>
      <c r="BL223" s="19"/>
      <c r="BM223" s="19"/>
      <c r="BN223" s="19"/>
      <c r="BO223" s="19"/>
      <c r="BP223" s="19"/>
    </row>
    <row r="224" spans="63:68" ht="13.4" customHeight="1" x14ac:dyDescent="0.3">
      <c r="BK224" s="19"/>
      <c r="BL224" s="19"/>
      <c r="BM224" s="19"/>
      <c r="BN224" s="19"/>
      <c r="BO224" s="19"/>
      <c r="BP224" s="19"/>
    </row>
    <row r="225" spans="63:68" ht="13.4" customHeight="1" x14ac:dyDescent="0.3">
      <c r="BK225" s="19"/>
      <c r="BL225" s="19"/>
      <c r="BM225" s="19"/>
      <c r="BN225" s="19"/>
      <c r="BO225" s="19"/>
      <c r="BP225" s="19"/>
    </row>
    <row r="226" spans="63:68" ht="13.4" customHeight="1" x14ac:dyDescent="0.3">
      <c r="BK226" s="19"/>
      <c r="BL226" s="19"/>
      <c r="BM226" s="19"/>
      <c r="BN226" s="19"/>
      <c r="BO226" s="19"/>
      <c r="BP226" s="19"/>
    </row>
    <row r="227" spans="63:68" ht="13.4" customHeight="1" x14ac:dyDescent="0.3">
      <c r="BK227" s="19"/>
      <c r="BL227" s="19"/>
      <c r="BM227" s="19"/>
      <c r="BN227" s="19"/>
      <c r="BO227" s="19"/>
      <c r="BP227" s="19"/>
    </row>
    <row r="228" spans="63:68" ht="13.4" customHeight="1" x14ac:dyDescent="0.3">
      <c r="BK228" s="19"/>
      <c r="BL228" s="19"/>
      <c r="BM228" s="19"/>
      <c r="BN228" s="19"/>
      <c r="BO228" s="19"/>
      <c r="BP228" s="19"/>
    </row>
    <row r="229" spans="63:68" ht="13.4" customHeight="1" x14ac:dyDescent="0.3">
      <c r="BK229" s="19"/>
      <c r="BL229" s="19"/>
      <c r="BM229" s="19"/>
      <c r="BN229" s="19"/>
      <c r="BO229" s="19"/>
      <c r="BP229" s="19"/>
    </row>
    <row r="230" spans="63:68" ht="13.4" customHeight="1" x14ac:dyDescent="0.3">
      <c r="BK230" s="19"/>
      <c r="BL230" s="19"/>
      <c r="BM230" s="19"/>
      <c r="BN230" s="19"/>
      <c r="BO230" s="19"/>
      <c r="BP230" s="19"/>
    </row>
    <row r="231" spans="63:68" ht="13.4" customHeight="1" x14ac:dyDescent="0.3">
      <c r="BK231" s="19"/>
      <c r="BL231" s="19"/>
      <c r="BM231" s="19"/>
      <c r="BN231" s="19"/>
      <c r="BO231" s="19"/>
      <c r="BP231" s="19"/>
    </row>
    <row r="232" spans="63:68" ht="13.4" customHeight="1" x14ac:dyDescent="0.3">
      <c r="BK232" s="19"/>
      <c r="BL232" s="19"/>
      <c r="BM232" s="19"/>
      <c r="BN232" s="19"/>
      <c r="BO232" s="19"/>
      <c r="BP232" s="19"/>
    </row>
    <row r="233" spans="63:68" ht="13.4" customHeight="1" x14ac:dyDescent="0.3">
      <c r="BK233" s="19"/>
      <c r="BL233" s="19"/>
      <c r="BM233" s="19"/>
      <c r="BN233" s="19"/>
      <c r="BO233" s="19"/>
      <c r="BP233" s="19"/>
    </row>
    <row r="234" spans="63:68" ht="13.4" customHeight="1" x14ac:dyDescent="0.3">
      <c r="BK234" s="19"/>
      <c r="BL234" s="19"/>
      <c r="BM234" s="19"/>
      <c r="BN234" s="19"/>
      <c r="BO234" s="19"/>
      <c r="BP234" s="19"/>
    </row>
    <row r="235" spans="63:68" ht="13.4" customHeight="1" x14ac:dyDescent="0.3">
      <c r="BK235" s="19"/>
      <c r="BL235" s="19"/>
      <c r="BM235" s="19"/>
      <c r="BN235" s="19"/>
      <c r="BO235" s="19"/>
      <c r="BP235" s="19"/>
    </row>
    <row r="236" spans="63:68" ht="13.4" customHeight="1" x14ac:dyDescent="0.3">
      <c r="BK236" s="19"/>
      <c r="BL236" s="19"/>
      <c r="BM236" s="19"/>
      <c r="BN236" s="19"/>
      <c r="BO236" s="19"/>
      <c r="BP236" s="19"/>
    </row>
    <row r="237" spans="63:68" ht="13.4" customHeight="1" x14ac:dyDescent="0.3">
      <c r="BK237" s="19"/>
      <c r="BL237" s="19"/>
      <c r="BM237" s="19"/>
      <c r="BN237" s="19"/>
      <c r="BO237" s="19"/>
      <c r="BP237" s="19"/>
    </row>
    <row r="238" spans="63:68" ht="13.4" customHeight="1" x14ac:dyDescent="0.3">
      <c r="BK238" s="19"/>
      <c r="BL238" s="19"/>
      <c r="BM238" s="19"/>
      <c r="BN238" s="19"/>
      <c r="BO238" s="19"/>
      <c r="BP238" s="19"/>
    </row>
    <row r="239" spans="63:68" ht="13.4" customHeight="1" x14ac:dyDescent="0.3">
      <c r="BK239" s="19"/>
      <c r="BL239" s="19"/>
      <c r="BM239" s="19"/>
      <c r="BN239" s="19"/>
      <c r="BO239" s="19"/>
      <c r="BP239" s="19"/>
    </row>
    <row r="240" spans="63:68" ht="13.4" customHeight="1" x14ac:dyDescent="0.3">
      <c r="BK240" s="19"/>
      <c r="BL240" s="19"/>
      <c r="BM240" s="19"/>
      <c r="BN240" s="19"/>
      <c r="BO240" s="19"/>
      <c r="BP240" s="19"/>
    </row>
    <row r="241" spans="63:68" ht="13.4" customHeight="1" x14ac:dyDescent="0.3">
      <c r="BK241" s="19"/>
      <c r="BL241" s="19"/>
      <c r="BM241" s="19"/>
      <c r="BN241" s="19"/>
      <c r="BO241" s="19"/>
      <c r="BP241" s="19"/>
    </row>
    <row r="242" spans="63:68" ht="13.4" customHeight="1" x14ac:dyDescent="0.3">
      <c r="BK242" s="19"/>
      <c r="BL242" s="19"/>
      <c r="BM242" s="19"/>
      <c r="BN242" s="19"/>
      <c r="BO242" s="19"/>
      <c r="BP242" s="19"/>
    </row>
    <row r="243" spans="63:68" ht="13.4" customHeight="1" x14ac:dyDescent="0.3">
      <c r="BK243" s="19"/>
      <c r="BL243" s="19"/>
      <c r="BM243" s="19"/>
      <c r="BN243" s="19"/>
      <c r="BO243" s="19"/>
      <c r="BP243" s="19"/>
    </row>
    <row r="244" spans="63:68" ht="13.4" customHeight="1" x14ac:dyDescent="0.3">
      <c r="BK244" s="19"/>
      <c r="BL244" s="19"/>
      <c r="BM244" s="19"/>
      <c r="BN244" s="19"/>
      <c r="BO244" s="19"/>
      <c r="BP244" s="19"/>
    </row>
    <row r="245" spans="63:68" ht="13.4" customHeight="1" x14ac:dyDescent="0.3">
      <c r="BK245" s="19"/>
      <c r="BL245" s="19"/>
      <c r="BM245" s="19"/>
      <c r="BN245" s="19"/>
      <c r="BO245" s="19"/>
      <c r="BP245" s="19"/>
    </row>
    <row r="246" spans="63:68" ht="13.4" customHeight="1" x14ac:dyDescent="0.3">
      <c r="BK246" s="19"/>
      <c r="BL246" s="19"/>
      <c r="BM246" s="19"/>
      <c r="BN246" s="19"/>
      <c r="BO246" s="19"/>
      <c r="BP246" s="19"/>
    </row>
    <row r="247" spans="63:68" ht="13.4" customHeight="1" x14ac:dyDescent="0.3">
      <c r="BK247" s="19"/>
      <c r="BL247" s="19"/>
      <c r="BM247" s="19"/>
      <c r="BN247" s="19"/>
      <c r="BO247" s="19"/>
      <c r="BP247" s="19"/>
    </row>
    <row r="248" spans="63:68" ht="13.4" customHeight="1" x14ac:dyDescent="0.3">
      <c r="BK248" s="19"/>
      <c r="BL248" s="19"/>
      <c r="BM248" s="19"/>
      <c r="BN248" s="19"/>
      <c r="BO248" s="19"/>
      <c r="BP248" s="19"/>
    </row>
    <row r="249" spans="63:68" ht="13.4" customHeight="1" x14ac:dyDescent="0.3">
      <c r="BK249" s="19"/>
      <c r="BL249" s="19"/>
      <c r="BM249" s="19"/>
      <c r="BN249" s="19"/>
      <c r="BO249" s="19"/>
      <c r="BP249" s="19"/>
    </row>
    <row r="250" spans="63:68" ht="13.4" customHeight="1" x14ac:dyDescent="0.3">
      <c r="BK250" s="19"/>
      <c r="BL250" s="19"/>
      <c r="BM250" s="19"/>
      <c r="BN250" s="19"/>
      <c r="BO250" s="19"/>
      <c r="BP250" s="19"/>
    </row>
    <row r="251" spans="63:68" ht="13.4" customHeight="1" x14ac:dyDescent="0.3">
      <c r="BK251" s="19"/>
      <c r="BL251" s="19"/>
      <c r="BM251" s="19"/>
      <c r="BN251" s="19"/>
      <c r="BO251" s="19"/>
      <c r="BP251" s="19"/>
    </row>
    <row r="252" spans="63:68" ht="13.4" customHeight="1" x14ac:dyDescent="0.3">
      <c r="BK252" s="19"/>
      <c r="BL252" s="19"/>
      <c r="BM252" s="19"/>
      <c r="BN252" s="19"/>
      <c r="BO252" s="19"/>
      <c r="BP252" s="19"/>
    </row>
    <row r="253" spans="63:68" ht="13.4" customHeight="1" x14ac:dyDescent="0.3">
      <c r="BK253" s="19"/>
      <c r="BL253" s="19"/>
      <c r="BM253" s="19"/>
      <c r="BN253" s="19"/>
      <c r="BO253" s="19"/>
      <c r="BP253" s="19"/>
    </row>
    <row r="254" spans="63:68" ht="13.4" customHeight="1" x14ac:dyDescent="0.3">
      <c r="BK254" s="19"/>
      <c r="BL254" s="19"/>
      <c r="BM254" s="19"/>
      <c r="BN254" s="19"/>
      <c r="BO254" s="19"/>
      <c r="BP254" s="19"/>
    </row>
    <row r="255" spans="63:68" ht="13.4" customHeight="1" x14ac:dyDescent="0.3">
      <c r="BK255" s="19"/>
      <c r="BL255" s="19"/>
      <c r="BM255" s="19"/>
      <c r="BN255" s="19"/>
      <c r="BO255" s="19"/>
      <c r="BP255" s="19"/>
    </row>
    <row r="256" spans="63:68" ht="13.4" customHeight="1" x14ac:dyDescent="0.3">
      <c r="BK256" s="19"/>
      <c r="BL256" s="19"/>
      <c r="BM256" s="19"/>
      <c r="BN256" s="19"/>
      <c r="BO256" s="19"/>
      <c r="BP256" s="19"/>
    </row>
    <row r="257" spans="63:68" ht="13.4" customHeight="1" x14ac:dyDescent="0.3">
      <c r="BK257" s="19"/>
      <c r="BL257" s="19"/>
      <c r="BM257" s="19"/>
      <c r="BN257" s="19"/>
      <c r="BO257" s="19"/>
      <c r="BP257" s="19"/>
    </row>
    <row r="258" spans="63:68" ht="13.4" customHeight="1" x14ac:dyDescent="0.3">
      <c r="BK258" s="19"/>
      <c r="BL258" s="19"/>
      <c r="BM258" s="19"/>
      <c r="BN258" s="19"/>
      <c r="BO258" s="19"/>
      <c r="BP258" s="19"/>
    </row>
    <row r="259" spans="63:68" ht="13.4" customHeight="1" x14ac:dyDescent="0.3">
      <c r="BK259" s="19"/>
      <c r="BL259" s="19"/>
      <c r="BM259" s="19"/>
      <c r="BN259" s="19"/>
      <c r="BO259" s="19"/>
      <c r="BP259" s="19"/>
    </row>
    <row r="260" spans="63:68" ht="13.4" customHeight="1" x14ac:dyDescent="0.3">
      <c r="BK260" s="19"/>
      <c r="BL260" s="19"/>
      <c r="BM260" s="19"/>
      <c r="BN260" s="19"/>
      <c r="BO260" s="19"/>
      <c r="BP260" s="19"/>
    </row>
    <row r="261" spans="63:68" ht="13.4" customHeight="1" x14ac:dyDescent="0.3">
      <c r="BK261" s="19"/>
      <c r="BL261" s="19"/>
      <c r="BM261" s="19"/>
      <c r="BN261" s="19"/>
      <c r="BO261" s="19"/>
      <c r="BP261" s="19"/>
    </row>
    <row r="262" spans="63:68" ht="13.4" customHeight="1" x14ac:dyDescent="0.3">
      <c r="BK262" s="19"/>
      <c r="BL262" s="19"/>
      <c r="BM262" s="19"/>
      <c r="BN262" s="19"/>
      <c r="BO262" s="19"/>
      <c r="BP262" s="19"/>
    </row>
    <row r="263" spans="63:68" ht="13.4" customHeight="1" x14ac:dyDescent="0.3">
      <c r="BK263" s="19"/>
      <c r="BL263" s="19"/>
      <c r="BM263" s="19"/>
      <c r="BN263" s="19"/>
      <c r="BO263" s="19"/>
      <c r="BP263" s="19"/>
    </row>
    <row r="264" spans="63:68" ht="13.4" customHeight="1" x14ac:dyDescent="0.3">
      <c r="BK264" s="19"/>
      <c r="BL264" s="19"/>
      <c r="BM264" s="19"/>
      <c r="BN264" s="19"/>
      <c r="BO264" s="19"/>
      <c r="BP264" s="19"/>
    </row>
    <row r="265" spans="63:68" ht="13.4" customHeight="1" x14ac:dyDescent="0.3">
      <c r="BK265" s="19"/>
      <c r="BL265" s="19"/>
      <c r="BM265" s="19"/>
      <c r="BN265" s="19"/>
      <c r="BO265" s="19"/>
      <c r="BP265" s="19"/>
    </row>
    <row r="266" spans="63:68" ht="13.4" customHeight="1" x14ac:dyDescent="0.3">
      <c r="BK266" s="19"/>
      <c r="BL266" s="19"/>
      <c r="BM266" s="19"/>
      <c r="BN266" s="19"/>
      <c r="BO266" s="19"/>
      <c r="BP266" s="19"/>
    </row>
    <row r="267" spans="63:68" ht="13.4" customHeight="1" x14ac:dyDescent="0.3">
      <c r="BK267" s="19"/>
      <c r="BL267" s="19"/>
      <c r="BM267" s="19"/>
      <c r="BN267" s="19"/>
      <c r="BO267" s="19"/>
      <c r="BP267" s="19"/>
    </row>
    <row r="268" spans="63:68" ht="13.4" customHeight="1" x14ac:dyDescent="0.3">
      <c r="BK268" s="19"/>
      <c r="BL268" s="19"/>
      <c r="BM268" s="19"/>
      <c r="BN268" s="19"/>
      <c r="BO268" s="19"/>
      <c r="BP268" s="19"/>
    </row>
    <row r="269" spans="63:68" ht="13.4" customHeight="1" x14ac:dyDescent="0.3">
      <c r="BK269" s="19"/>
      <c r="BL269" s="19"/>
      <c r="BM269" s="19"/>
      <c r="BN269" s="19"/>
      <c r="BO269" s="19"/>
      <c r="BP269" s="19"/>
    </row>
    <row r="270" spans="63:68" ht="13.4" customHeight="1" x14ac:dyDescent="0.3">
      <c r="BK270" s="19"/>
      <c r="BL270" s="19"/>
      <c r="BM270" s="19"/>
      <c r="BN270" s="19"/>
      <c r="BO270" s="19"/>
      <c r="BP270" s="19"/>
    </row>
    <row r="271" spans="63:68" ht="13.4" customHeight="1" x14ac:dyDescent="0.3">
      <c r="BK271" s="19"/>
      <c r="BL271" s="19"/>
      <c r="BM271" s="19"/>
      <c r="BN271" s="19"/>
      <c r="BO271" s="19"/>
      <c r="BP271" s="19"/>
    </row>
    <row r="272" spans="63:68" ht="13.4" customHeight="1" x14ac:dyDescent="0.3">
      <c r="BK272" s="19"/>
      <c r="BL272" s="19"/>
      <c r="BM272" s="19"/>
      <c r="BN272" s="19"/>
      <c r="BO272" s="19"/>
      <c r="BP272" s="19"/>
    </row>
    <row r="273" spans="63:68" ht="13.4" customHeight="1" x14ac:dyDescent="0.3">
      <c r="BK273" s="19"/>
      <c r="BL273" s="19"/>
      <c r="BM273" s="19"/>
      <c r="BN273" s="19"/>
      <c r="BO273" s="19"/>
      <c r="BP273" s="19"/>
    </row>
    <row r="274" spans="63:68" ht="13.4" customHeight="1" x14ac:dyDescent="0.3">
      <c r="BK274" s="19"/>
      <c r="BL274" s="19"/>
      <c r="BM274" s="19"/>
      <c r="BN274" s="19"/>
      <c r="BO274" s="19"/>
      <c r="BP274" s="19"/>
    </row>
    <row r="275" spans="63:68" ht="13.4" customHeight="1" x14ac:dyDescent="0.3">
      <c r="BK275" s="19"/>
      <c r="BL275" s="19"/>
      <c r="BM275" s="19"/>
      <c r="BN275" s="19"/>
      <c r="BO275" s="19"/>
      <c r="BP275" s="19"/>
    </row>
    <row r="276" spans="63:68" ht="13.4" customHeight="1" x14ac:dyDescent="0.3">
      <c r="BK276" s="19"/>
      <c r="BL276" s="19"/>
      <c r="BM276" s="19"/>
      <c r="BN276" s="19"/>
      <c r="BO276" s="19"/>
      <c r="BP276" s="19"/>
    </row>
    <row r="277" spans="63:68" ht="13.4" customHeight="1" x14ac:dyDescent="0.3">
      <c r="BK277" s="19"/>
      <c r="BL277" s="19"/>
      <c r="BM277" s="19"/>
      <c r="BN277" s="19"/>
      <c r="BO277" s="19"/>
      <c r="BP277" s="19"/>
    </row>
    <row r="278" spans="63:68" ht="13.4" customHeight="1" x14ac:dyDescent="0.3">
      <c r="BK278" s="19"/>
      <c r="BL278" s="19"/>
      <c r="BM278" s="19"/>
      <c r="BN278" s="19"/>
      <c r="BO278" s="19"/>
      <c r="BP278" s="19"/>
    </row>
    <row r="279" spans="63:68" ht="13.4" customHeight="1" x14ac:dyDescent="0.3">
      <c r="BK279" s="19"/>
      <c r="BL279" s="19"/>
      <c r="BM279" s="19"/>
      <c r="BN279" s="19"/>
      <c r="BO279" s="19"/>
      <c r="BP279" s="19"/>
    </row>
    <row r="280" spans="63:68" ht="13.4" customHeight="1" x14ac:dyDescent="0.3">
      <c r="BK280" s="19"/>
      <c r="BL280" s="19"/>
      <c r="BM280" s="19"/>
      <c r="BN280" s="19"/>
      <c r="BO280" s="19"/>
      <c r="BP280" s="19"/>
    </row>
    <row r="281" spans="63:68" ht="13.4" customHeight="1" x14ac:dyDescent="0.3">
      <c r="BK281" s="19"/>
      <c r="BL281" s="19"/>
      <c r="BM281" s="19"/>
      <c r="BN281" s="19"/>
      <c r="BO281" s="19"/>
      <c r="BP281" s="19"/>
    </row>
    <row r="282" spans="63:68" ht="13.4" customHeight="1" x14ac:dyDescent="0.3">
      <c r="BK282" s="19"/>
      <c r="BL282" s="19"/>
      <c r="BM282" s="19"/>
      <c r="BN282" s="19"/>
      <c r="BO282" s="19"/>
      <c r="BP282" s="19"/>
    </row>
    <row r="283" spans="63:68" ht="13.4" customHeight="1" x14ac:dyDescent="0.3">
      <c r="BK283" s="19"/>
      <c r="BL283" s="19"/>
      <c r="BM283" s="19"/>
      <c r="BN283" s="19"/>
      <c r="BO283" s="19"/>
      <c r="BP283" s="19"/>
    </row>
    <row r="284" spans="63:68" ht="13.4" customHeight="1" x14ac:dyDescent="0.3">
      <c r="BK284" s="19"/>
      <c r="BL284" s="19"/>
      <c r="BM284" s="19"/>
      <c r="BN284" s="19"/>
      <c r="BO284" s="19"/>
      <c r="BP284" s="19"/>
    </row>
    <row r="285" spans="63:68" ht="13.4" customHeight="1" x14ac:dyDescent="0.3">
      <c r="BK285" s="19"/>
      <c r="BL285" s="19"/>
      <c r="BM285" s="19"/>
      <c r="BN285" s="19"/>
      <c r="BO285" s="19"/>
      <c r="BP285" s="19"/>
    </row>
    <row r="286" spans="63:68" ht="13.4" customHeight="1" x14ac:dyDescent="0.3">
      <c r="BK286" s="19"/>
      <c r="BL286" s="19"/>
      <c r="BM286" s="19"/>
      <c r="BN286" s="19"/>
      <c r="BO286" s="19"/>
      <c r="BP286" s="19"/>
    </row>
    <row r="287" spans="63:68" ht="13.4" customHeight="1" x14ac:dyDescent="0.3">
      <c r="BK287" s="19"/>
      <c r="BL287" s="19"/>
      <c r="BM287" s="19"/>
      <c r="BN287" s="19"/>
      <c r="BO287" s="19"/>
      <c r="BP287" s="19"/>
    </row>
    <row r="288" spans="63:68" ht="13.4" customHeight="1" x14ac:dyDescent="0.3">
      <c r="BK288" s="19"/>
      <c r="BL288" s="19"/>
      <c r="BM288" s="19"/>
      <c r="BN288" s="19"/>
      <c r="BO288" s="19"/>
      <c r="BP288" s="19"/>
    </row>
    <row r="289" spans="63:68" ht="13.4" customHeight="1" x14ac:dyDescent="0.3">
      <c r="BK289" s="19"/>
      <c r="BL289" s="19"/>
      <c r="BM289" s="19"/>
      <c r="BN289" s="19"/>
      <c r="BO289" s="19"/>
      <c r="BP289" s="19"/>
    </row>
    <row r="290" spans="63:68" ht="13.4" customHeight="1" x14ac:dyDescent="0.3">
      <c r="BK290" s="19"/>
      <c r="BL290" s="19"/>
      <c r="BM290" s="19"/>
      <c r="BN290" s="19"/>
      <c r="BO290" s="19"/>
      <c r="BP290" s="19"/>
    </row>
    <row r="291" spans="63:68" ht="13.4" customHeight="1" x14ac:dyDescent="0.3">
      <c r="BK291" s="19"/>
      <c r="BL291" s="19"/>
      <c r="BM291" s="19"/>
      <c r="BN291" s="19"/>
      <c r="BO291" s="19"/>
      <c r="BP291" s="19"/>
    </row>
    <row r="292" spans="63:68" ht="13.4" customHeight="1" x14ac:dyDescent="0.3">
      <c r="BK292" s="19"/>
      <c r="BL292" s="19"/>
      <c r="BM292" s="19"/>
      <c r="BN292" s="19"/>
      <c r="BO292" s="19"/>
      <c r="BP292" s="19"/>
    </row>
    <row r="293" spans="63:68" ht="13.4" customHeight="1" x14ac:dyDescent="0.3">
      <c r="BK293" s="19"/>
      <c r="BL293" s="19"/>
      <c r="BM293" s="19"/>
      <c r="BN293" s="19"/>
      <c r="BO293" s="19"/>
      <c r="BP293" s="19"/>
    </row>
    <row r="294" spans="63:68" ht="13.4" customHeight="1" x14ac:dyDescent="0.3">
      <c r="BK294" s="19"/>
      <c r="BL294" s="19"/>
      <c r="BM294" s="19"/>
      <c r="BN294" s="19"/>
      <c r="BO294" s="19"/>
      <c r="BP294" s="19"/>
    </row>
    <row r="295" spans="63:68" ht="13.4" customHeight="1" x14ac:dyDescent="0.3">
      <c r="BK295" s="19"/>
      <c r="BL295" s="19"/>
      <c r="BM295" s="19"/>
      <c r="BN295" s="19"/>
      <c r="BO295" s="19"/>
      <c r="BP295" s="19"/>
    </row>
    <row r="296" spans="63:68" ht="13.4" customHeight="1" x14ac:dyDescent="0.3">
      <c r="BK296" s="19"/>
      <c r="BL296" s="19"/>
      <c r="BM296" s="19"/>
      <c r="BN296" s="19"/>
      <c r="BO296" s="19"/>
      <c r="BP296" s="19"/>
    </row>
    <row r="297" spans="63:68" ht="13.4" customHeight="1" x14ac:dyDescent="0.3">
      <c r="BK297" s="19"/>
      <c r="BL297" s="19"/>
      <c r="BM297" s="19"/>
      <c r="BN297" s="19"/>
      <c r="BO297" s="19"/>
      <c r="BP297" s="19"/>
    </row>
    <row r="298" spans="63:68" ht="13.4" customHeight="1" x14ac:dyDescent="0.3">
      <c r="BK298" s="19"/>
      <c r="BL298" s="19"/>
      <c r="BM298" s="19"/>
      <c r="BN298" s="19"/>
      <c r="BO298" s="19"/>
      <c r="BP298" s="19"/>
    </row>
    <row r="299" spans="63:68" ht="13.4" customHeight="1" x14ac:dyDescent="0.3">
      <c r="BK299" s="19"/>
      <c r="BL299" s="19"/>
      <c r="BM299" s="19"/>
      <c r="BN299" s="19"/>
      <c r="BO299" s="19"/>
      <c r="BP299" s="19"/>
    </row>
    <row r="300" spans="63:68" ht="13.4" customHeight="1" x14ac:dyDescent="0.3">
      <c r="BK300" s="19"/>
      <c r="BL300" s="19"/>
      <c r="BM300" s="19"/>
      <c r="BN300" s="19"/>
      <c r="BO300" s="19"/>
      <c r="BP300" s="19"/>
    </row>
    <row r="301" spans="63:68" ht="13.4" customHeight="1" x14ac:dyDescent="0.3">
      <c r="BK301" s="19"/>
      <c r="BL301" s="19"/>
      <c r="BM301" s="19"/>
      <c r="BN301" s="19"/>
      <c r="BO301" s="19"/>
      <c r="BP301" s="19"/>
    </row>
    <row r="302" spans="63:68" ht="13.4" customHeight="1" x14ac:dyDescent="0.3">
      <c r="BK302" s="19"/>
      <c r="BL302" s="19"/>
      <c r="BM302" s="19"/>
      <c r="BN302" s="19"/>
      <c r="BO302" s="19"/>
      <c r="BP302" s="19"/>
    </row>
    <row r="303" spans="63:68" ht="13.4" customHeight="1" x14ac:dyDescent="0.3">
      <c r="BK303" s="19"/>
      <c r="BL303" s="19"/>
      <c r="BM303" s="19"/>
      <c r="BN303" s="19"/>
      <c r="BO303" s="19"/>
      <c r="BP303" s="19"/>
    </row>
    <row r="304" spans="63:68" ht="13.4" customHeight="1" x14ac:dyDescent="0.3">
      <c r="BK304" s="19"/>
      <c r="BL304" s="19"/>
      <c r="BM304" s="19"/>
      <c r="BN304" s="19"/>
      <c r="BO304" s="19"/>
      <c r="BP304" s="19"/>
    </row>
    <row r="305" spans="63:68" ht="13.4" customHeight="1" x14ac:dyDescent="0.3">
      <c r="BK305" s="19"/>
      <c r="BL305" s="19"/>
      <c r="BM305" s="19"/>
      <c r="BN305" s="19"/>
      <c r="BO305" s="19"/>
      <c r="BP305" s="19"/>
    </row>
    <row r="306" spans="63:68" ht="13.4" customHeight="1" x14ac:dyDescent="0.3">
      <c r="BK306" s="19"/>
      <c r="BL306" s="19"/>
      <c r="BM306" s="19"/>
      <c r="BN306" s="19"/>
      <c r="BO306" s="19"/>
      <c r="BP306" s="19"/>
    </row>
    <row r="307" spans="63:68" ht="13.4" customHeight="1" x14ac:dyDescent="0.3">
      <c r="BK307" s="19"/>
      <c r="BL307" s="19"/>
      <c r="BM307" s="19"/>
      <c r="BN307" s="19"/>
      <c r="BO307" s="19"/>
      <c r="BP307" s="19"/>
    </row>
    <row r="308" spans="63:68" ht="13.4" customHeight="1" x14ac:dyDescent="0.3">
      <c r="BK308" s="19"/>
      <c r="BL308" s="19"/>
      <c r="BM308" s="19"/>
      <c r="BN308" s="19"/>
      <c r="BO308" s="19"/>
      <c r="BP308" s="19"/>
    </row>
    <row r="309" spans="63:68" ht="13.4" customHeight="1" x14ac:dyDescent="0.3">
      <c r="BK309" s="19"/>
      <c r="BL309" s="19"/>
      <c r="BM309" s="19"/>
      <c r="BN309" s="19"/>
      <c r="BO309" s="19"/>
      <c r="BP309" s="19"/>
    </row>
    <row r="310" spans="63:68" ht="13.4" customHeight="1" x14ac:dyDescent="0.3">
      <c r="BK310" s="19"/>
      <c r="BL310" s="19"/>
      <c r="BM310" s="19"/>
      <c r="BN310" s="19"/>
      <c r="BO310" s="19"/>
      <c r="BP310" s="19"/>
    </row>
    <row r="311" spans="63:68" ht="13.4" customHeight="1" x14ac:dyDescent="0.3">
      <c r="BK311" s="19"/>
      <c r="BL311" s="19"/>
      <c r="BM311" s="19"/>
      <c r="BN311" s="19"/>
      <c r="BO311" s="19"/>
      <c r="BP311" s="19"/>
    </row>
    <row r="312" spans="63:68" ht="13.4" customHeight="1" x14ac:dyDescent="0.3">
      <c r="BK312" s="19"/>
      <c r="BL312" s="19"/>
      <c r="BM312" s="19"/>
      <c r="BN312" s="19"/>
      <c r="BO312" s="19"/>
      <c r="BP312" s="19"/>
    </row>
    <row r="313" spans="63:68" ht="13.4" customHeight="1" x14ac:dyDescent="0.3">
      <c r="BK313" s="19"/>
      <c r="BL313" s="19"/>
      <c r="BM313" s="19"/>
      <c r="BN313" s="19"/>
      <c r="BO313" s="19"/>
      <c r="BP313" s="19"/>
    </row>
    <row r="314" spans="63:68" ht="13.4" customHeight="1" x14ac:dyDescent="0.3">
      <c r="BK314" s="19"/>
      <c r="BL314" s="19"/>
      <c r="BM314" s="19"/>
      <c r="BN314" s="19"/>
      <c r="BO314" s="19"/>
      <c r="BP314" s="19"/>
    </row>
    <row r="315" spans="63:68" ht="13.4" customHeight="1" x14ac:dyDescent="0.3">
      <c r="BK315" s="19"/>
      <c r="BL315" s="19"/>
      <c r="BM315" s="19"/>
      <c r="BN315" s="19"/>
      <c r="BO315" s="19"/>
      <c r="BP315" s="19"/>
    </row>
    <row r="316" spans="63:68" ht="13.4" customHeight="1" x14ac:dyDescent="0.3">
      <c r="BK316" s="19"/>
      <c r="BL316" s="19"/>
      <c r="BM316" s="19"/>
      <c r="BN316" s="19"/>
      <c r="BO316" s="19"/>
      <c r="BP316" s="19"/>
    </row>
    <row r="317" spans="63:68" ht="13.4" customHeight="1" x14ac:dyDescent="0.3">
      <c r="BK317" s="19"/>
      <c r="BL317" s="19"/>
      <c r="BM317" s="19"/>
      <c r="BN317" s="19"/>
      <c r="BO317" s="19"/>
      <c r="BP317" s="19"/>
    </row>
    <row r="318" spans="63:68" ht="13.4" customHeight="1" x14ac:dyDescent="0.3">
      <c r="BK318" s="19"/>
      <c r="BL318" s="19"/>
      <c r="BM318" s="19"/>
      <c r="BN318" s="19"/>
      <c r="BO318" s="19"/>
      <c r="BP318" s="19"/>
    </row>
    <row r="319" spans="63:68" ht="13.4" customHeight="1" x14ac:dyDescent="0.3">
      <c r="BK319" s="19"/>
      <c r="BL319" s="19"/>
      <c r="BM319" s="19"/>
      <c r="BN319" s="19"/>
      <c r="BO319" s="19"/>
      <c r="BP319" s="19"/>
    </row>
    <row r="320" spans="63:68" ht="13.4" customHeight="1" x14ac:dyDescent="0.3">
      <c r="BK320" s="19"/>
      <c r="BL320" s="19"/>
      <c r="BM320" s="19"/>
      <c r="BN320" s="19"/>
      <c r="BO320" s="19"/>
      <c r="BP320" s="19"/>
    </row>
    <row r="321" spans="63:68" ht="13.4" customHeight="1" x14ac:dyDescent="0.3">
      <c r="BK321" s="19"/>
      <c r="BL321" s="19"/>
      <c r="BM321" s="19"/>
      <c r="BN321" s="19"/>
      <c r="BO321" s="19"/>
      <c r="BP321" s="19"/>
    </row>
    <row r="322" spans="63:68" ht="13.4" customHeight="1" x14ac:dyDescent="0.3">
      <c r="BK322" s="19"/>
      <c r="BL322" s="19"/>
      <c r="BM322" s="19"/>
      <c r="BN322" s="19"/>
      <c r="BO322" s="19"/>
      <c r="BP322" s="19"/>
    </row>
    <row r="323" spans="63:68" ht="13.4" customHeight="1" x14ac:dyDescent="0.3">
      <c r="BK323" s="19"/>
      <c r="BL323" s="19"/>
      <c r="BM323" s="19"/>
      <c r="BN323" s="19"/>
      <c r="BO323" s="19"/>
      <c r="BP323" s="19"/>
    </row>
    <row r="324" spans="63:68" ht="13.4" customHeight="1" x14ac:dyDescent="0.3">
      <c r="BK324" s="19"/>
      <c r="BL324" s="19"/>
      <c r="BM324" s="19"/>
      <c r="BN324" s="19"/>
      <c r="BO324" s="19"/>
      <c r="BP324" s="19"/>
    </row>
    <row r="325" spans="63:68" ht="13.4" customHeight="1" x14ac:dyDescent="0.3">
      <c r="BK325" s="19"/>
      <c r="BL325" s="19"/>
      <c r="BM325" s="19"/>
      <c r="BN325" s="19"/>
      <c r="BO325" s="19"/>
      <c r="BP325" s="19"/>
    </row>
    <row r="326" spans="63:68" ht="13.4" customHeight="1" x14ac:dyDescent="0.3">
      <c r="BK326" s="19"/>
      <c r="BL326" s="19"/>
      <c r="BM326" s="19"/>
      <c r="BN326" s="19"/>
      <c r="BO326" s="19"/>
      <c r="BP326" s="19"/>
    </row>
    <row r="327" spans="63:68" ht="13.4" customHeight="1" x14ac:dyDescent="0.3">
      <c r="BK327" s="19"/>
      <c r="BL327" s="19"/>
      <c r="BM327" s="19"/>
      <c r="BN327" s="19"/>
      <c r="BO327" s="19"/>
      <c r="BP327" s="19"/>
    </row>
    <row r="328" spans="63:68" ht="13.4" customHeight="1" x14ac:dyDescent="0.3">
      <c r="BK328" s="19"/>
      <c r="BL328" s="19"/>
      <c r="BM328" s="19"/>
      <c r="BN328" s="19"/>
      <c r="BO328" s="19"/>
      <c r="BP328" s="19"/>
    </row>
    <row r="329" spans="63:68" ht="13.4" customHeight="1" x14ac:dyDescent="0.3">
      <c r="BK329" s="19"/>
      <c r="BL329" s="19"/>
      <c r="BM329" s="19"/>
      <c r="BN329" s="19"/>
      <c r="BO329" s="19"/>
      <c r="BP329" s="19"/>
    </row>
    <row r="330" spans="63:68" ht="13.4" customHeight="1" x14ac:dyDescent="0.3">
      <c r="BK330" s="19"/>
      <c r="BL330" s="19"/>
      <c r="BM330" s="19"/>
      <c r="BN330" s="19"/>
      <c r="BO330" s="19"/>
      <c r="BP330" s="19"/>
    </row>
    <row r="331" spans="63:68" ht="13.4" customHeight="1" x14ac:dyDescent="0.3">
      <c r="BK331" s="19"/>
      <c r="BL331" s="19"/>
      <c r="BM331" s="19"/>
      <c r="BN331" s="19"/>
      <c r="BO331" s="19"/>
      <c r="BP331" s="19"/>
    </row>
    <row r="332" spans="63:68" ht="13.4" customHeight="1" x14ac:dyDescent="0.3">
      <c r="BK332" s="19"/>
      <c r="BL332" s="19"/>
      <c r="BM332" s="19"/>
      <c r="BN332" s="19"/>
      <c r="BO332" s="19"/>
      <c r="BP332" s="19"/>
    </row>
    <row r="333" spans="63:68" ht="13.4" customHeight="1" x14ac:dyDescent="0.3">
      <c r="BK333" s="19"/>
      <c r="BL333" s="19"/>
      <c r="BM333" s="19"/>
      <c r="BN333" s="19"/>
      <c r="BO333" s="19"/>
      <c r="BP333" s="19"/>
    </row>
    <row r="334" spans="63:68" ht="13.4" customHeight="1" x14ac:dyDescent="0.3">
      <c r="BK334" s="19"/>
      <c r="BL334" s="19"/>
      <c r="BM334" s="19"/>
      <c r="BN334" s="19"/>
      <c r="BO334" s="19"/>
      <c r="BP334" s="19"/>
    </row>
    <row r="335" spans="63:68" ht="13.4" customHeight="1" x14ac:dyDescent="0.3">
      <c r="BK335" s="19"/>
      <c r="BL335" s="19"/>
      <c r="BM335" s="19"/>
      <c r="BN335" s="19"/>
      <c r="BO335" s="19"/>
      <c r="BP335" s="19"/>
    </row>
    <row r="336" spans="63:68" ht="13.4" customHeight="1" x14ac:dyDescent="0.3">
      <c r="BK336" s="19"/>
      <c r="BL336" s="19"/>
      <c r="BM336" s="19"/>
      <c r="BN336" s="19"/>
      <c r="BO336" s="19"/>
      <c r="BP336" s="19"/>
    </row>
    <row r="337" spans="63:68" ht="13.4" customHeight="1" x14ac:dyDescent="0.3">
      <c r="BK337" s="19"/>
      <c r="BL337" s="19"/>
      <c r="BM337" s="19"/>
      <c r="BN337" s="19"/>
      <c r="BO337" s="19"/>
      <c r="BP337" s="19"/>
    </row>
    <row r="338" spans="63:68" ht="13.4" customHeight="1" x14ac:dyDescent="0.3">
      <c r="BK338" s="19"/>
      <c r="BL338" s="19"/>
      <c r="BM338" s="19"/>
      <c r="BN338" s="19"/>
      <c r="BO338" s="19"/>
      <c r="BP338" s="19"/>
    </row>
    <row r="339" spans="63:68" ht="13.4" customHeight="1" x14ac:dyDescent="0.3">
      <c r="BK339" s="19"/>
      <c r="BL339" s="19"/>
      <c r="BM339" s="19"/>
      <c r="BN339" s="19"/>
      <c r="BO339" s="19"/>
      <c r="BP339" s="19"/>
    </row>
    <row r="340" spans="63:68" ht="13.4" customHeight="1" x14ac:dyDescent="0.3">
      <c r="BK340" s="19"/>
      <c r="BL340" s="19"/>
      <c r="BM340" s="19"/>
      <c r="BN340" s="19"/>
      <c r="BO340" s="19"/>
      <c r="BP340" s="19"/>
    </row>
    <row r="341" spans="63:68" ht="13.4" customHeight="1" x14ac:dyDescent="0.3">
      <c r="BK341" s="19"/>
      <c r="BL341" s="19"/>
      <c r="BM341" s="19"/>
      <c r="BN341" s="19"/>
      <c r="BO341" s="19"/>
      <c r="BP341" s="19"/>
    </row>
    <row r="342" spans="63:68" ht="13.4" customHeight="1" x14ac:dyDescent="0.3">
      <c r="BK342" s="19"/>
      <c r="BL342" s="19"/>
      <c r="BM342" s="19"/>
      <c r="BN342" s="19"/>
      <c r="BO342" s="19"/>
      <c r="BP342" s="19"/>
    </row>
    <row r="343" spans="63:68" ht="13.4" customHeight="1" x14ac:dyDescent="0.3">
      <c r="BK343" s="19"/>
      <c r="BL343" s="19"/>
      <c r="BM343" s="19"/>
      <c r="BN343" s="19"/>
      <c r="BO343" s="19"/>
      <c r="BP343" s="19"/>
    </row>
    <row r="344" spans="63:68" ht="13.4" customHeight="1" x14ac:dyDescent="0.3">
      <c r="BK344" s="19"/>
      <c r="BL344" s="19"/>
      <c r="BM344" s="19"/>
      <c r="BN344" s="19"/>
      <c r="BO344" s="19"/>
      <c r="BP344" s="19"/>
    </row>
    <row r="345" spans="63:68" ht="13.4" customHeight="1" x14ac:dyDescent="0.3">
      <c r="BK345" s="19"/>
      <c r="BL345" s="19"/>
      <c r="BM345" s="19"/>
      <c r="BN345" s="19"/>
      <c r="BO345" s="19"/>
      <c r="BP345" s="19"/>
    </row>
    <row r="346" spans="63:68" ht="13.4" customHeight="1" x14ac:dyDescent="0.3">
      <c r="BK346" s="19"/>
      <c r="BL346" s="19"/>
      <c r="BM346" s="19"/>
      <c r="BN346" s="19"/>
      <c r="BO346" s="19"/>
      <c r="BP346" s="19"/>
    </row>
    <row r="347" spans="63:68" ht="13.4" customHeight="1" x14ac:dyDescent="0.3">
      <c r="BK347" s="19"/>
      <c r="BL347" s="19"/>
      <c r="BM347" s="19"/>
      <c r="BN347" s="19"/>
      <c r="BO347" s="19"/>
      <c r="BP347" s="19"/>
    </row>
    <row r="348" spans="63:68" ht="13.4" customHeight="1" x14ac:dyDescent="0.3">
      <c r="BK348" s="19"/>
      <c r="BL348" s="19"/>
      <c r="BM348" s="19"/>
      <c r="BN348" s="19"/>
      <c r="BO348" s="19"/>
      <c r="BP348" s="19"/>
    </row>
    <row r="349" spans="63:68" ht="13.4" customHeight="1" x14ac:dyDescent="0.3">
      <c r="BK349" s="19"/>
      <c r="BL349" s="19"/>
      <c r="BM349" s="19"/>
      <c r="BN349" s="19"/>
      <c r="BO349" s="19"/>
      <c r="BP349" s="19"/>
    </row>
    <row r="350" spans="63:68" ht="13.4" customHeight="1" x14ac:dyDescent="0.3">
      <c r="BK350" s="19"/>
      <c r="BL350" s="19"/>
      <c r="BM350" s="19"/>
      <c r="BN350" s="19"/>
      <c r="BO350" s="19"/>
      <c r="BP350" s="19"/>
    </row>
    <row r="351" spans="63:68" ht="13.4" customHeight="1" x14ac:dyDescent="0.3">
      <c r="BK351" s="19"/>
      <c r="BL351" s="19"/>
      <c r="BM351" s="19"/>
      <c r="BN351" s="19"/>
      <c r="BO351" s="19"/>
      <c r="BP351" s="19"/>
    </row>
    <row r="352" spans="63:68" ht="13.4" customHeight="1" x14ac:dyDescent="0.3">
      <c r="BK352" s="19"/>
      <c r="BL352" s="19"/>
      <c r="BM352" s="19"/>
      <c r="BN352" s="19"/>
      <c r="BO352" s="19"/>
      <c r="BP352" s="19"/>
    </row>
    <row r="353" spans="63:68" ht="13.4" customHeight="1" x14ac:dyDescent="0.3">
      <c r="BK353" s="19"/>
      <c r="BL353" s="19"/>
      <c r="BM353" s="19"/>
      <c r="BN353" s="19"/>
      <c r="BO353" s="19"/>
      <c r="BP353" s="19"/>
    </row>
    <row r="354" spans="63:68" ht="13.4" customHeight="1" x14ac:dyDescent="0.3">
      <c r="BK354" s="19"/>
      <c r="BL354" s="19"/>
      <c r="BM354" s="19"/>
      <c r="BN354" s="19"/>
      <c r="BO354" s="19"/>
      <c r="BP354" s="19"/>
    </row>
    <row r="355" spans="63:68" ht="13.4" customHeight="1" x14ac:dyDescent="0.3">
      <c r="BK355" s="19"/>
      <c r="BL355" s="19"/>
      <c r="BM355" s="19"/>
      <c r="BN355" s="19"/>
      <c r="BO355" s="19"/>
      <c r="BP355" s="19"/>
    </row>
    <row r="356" spans="63:68" ht="13.4" customHeight="1" x14ac:dyDescent="0.3">
      <c r="BK356" s="19"/>
      <c r="BL356" s="19"/>
      <c r="BM356" s="19"/>
      <c r="BN356" s="19"/>
      <c r="BO356" s="19"/>
      <c r="BP356" s="19"/>
    </row>
    <row r="357" spans="63:68" ht="13.4" customHeight="1" x14ac:dyDescent="0.3">
      <c r="BK357" s="19"/>
      <c r="BL357" s="19"/>
      <c r="BM357" s="19"/>
      <c r="BN357" s="19"/>
      <c r="BO357" s="19"/>
      <c r="BP357" s="19"/>
    </row>
    <row r="358" spans="63:68" ht="13.4" customHeight="1" x14ac:dyDescent="0.3">
      <c r="BK358" s="19"/>
      <c r="BL358" s="19"/>
      <c r="BM358" s="19"/>
      <c r="BN358" s="19"/>
      <c r="BO358" s="19"/>
      <c r="BP358" s="19"/>
    </row>
    <row r="359" spans="63:68" ht="13.4" customHeight="1" x14ac:dyDescent="0.3">
      <c r="BK359" s="19"/>
      <c r="BL359" s="19"/>
      <c r="BM359" s="19"/>
      <c r="BN359" s="19"/>
      <c r="BO359" s="19"/>
      <c r="BP359" s="19"/>
    </row>
    <row r="360" spans="63:68" ht="13.4" customHeight="1" x14ac:dyDescent="0.3">
      <c r="BK360" s="19"/>
      <c r="BL360" s="19"/>
      <c r="BM360" s="19"/>
      <c r="BN360" s="19"/>
      <c r="BO360" s="19"/>
      <c r="BP360" s="19"/>
    </row>
    <row r="361" spans="63:68" ht="13.4" customHeight="1" x14ac:dyDescent="0.3">
      <c r="BK361" s="19"/>
      <c r="BL361" s="19"/>
      <c r="BM361" s="19"/>
      <c r="BN361" s="19"/>
      <c r="BO361" s="19"/>
      <c r="BP361" s="19"/>
    </row>
    <row r="362" spans="63:68" ht="13.4" customHeight="1" x14ac:dyDescent="0.3">
      <c r="BK362" s="19"/>
      <c r="BL362" s="19"/>
      <c r="BM362" s="19"/>
      <c r="BN362" s="19"/>
      <c r="BO362" s="19"/>
      <c r="BP362" s="19"/>
    </row>
    <row r="363" spans="63:68" ht="13.4" customHeight="1" x14ac:dyDescent="0.3">
      <c r="BK363" s="19"/>
      <c r="BL363" s="19"/>
      <c r="BM363" s="19"/>
      <c r="BN363" s="19"/>
      <c r="BO363" s="19"/>
      <c r="BP363" s="19"/>
    </row>
    <row r="364" spans="63:68" ht="13.4" customHeight="1" x14ac:dyDescent="0.3">
      <c r="BK364" s="19"/>
      <c r="BL364" s="19"/>
      <c r="BM364" s="19"/>
      <c r="BN364" s="19"/>
      <c r="BO364" s="19"/>
      <c r="BP364" s="19"/>
    </row>
    <row r="365" spans="63:68" ht="13.4" customHeight="1" x14ac:dyDescent="0.3">
      <c r="BK365" s="19"/>
      <c r="BL365" s="19"/>
      <c r="BM365" s="19"/>
      <c r="BN365" s="19"/>
      <c r="BO365" s="19"/>
      <c r="BP365" s="19"/>
    </row>
    <row r="366" spans="63:68" ht="13.4" customHeight="1" x14ac:dyDescent="0.3">
      <c r="BK366" s="19"/>
      <c r="BL366" s="19"/>
      <c r="BM366" s="19"/>
      <c r="BN366" s="19"/>
      <c r="BO366" s="19"/>
      <c r="BP366" s="19"/>
    </row>
    <row r="367" spans="63:68" ht="13.4" customHeight="1" x14ac:dyDescent="0.3">
      <c r="BK367" s="19"/>
      <c r="BL367" s="19"/>
      <c r="BM367" s="19"/>
      <c r="BN367" s="19"/>
      <c r="BO367" s="19"/>
      <c r="BP367" s="19"/>
    </row>
    <row r="368" spans="63:68" ht="13.4" customHeight="1" x14ac:dyDescent="0.3">
      <c r="BK368" s="19"/>
      <c r="BL368" s="19"/>
      <c r="BM368" s="19"/>
      <c r="BN368" s="19"/>
      <c r="BO368" s="19"/>
      <c r="BP368" s="19"/>
    </row>
    <row r="369" spans="63:68" ht="13.4" customHeight="1" x14ac:dyDescent="0.3">
      <c r="BK369" s="19"/>
      <c r="BL369" s="19"/>
      <c r="BM369" s="19"/>
      <c r="BN369" s="19"/>
      <c r="BO369" s="19"/>
      <c r="BP369" s="19"/>
    </row>
    <row r="370" spans="63:68" ht="13.4" customHeight="1" x14ac:dyDescent="0.3">
      <c r="BK370" s="19"/>
      <c r="BL370" s="19"/>
      <c r="BM370" s="19"/>
      <c r="BN370" s="19"/>
      <c r="BO370" s="19"/>
      <c r="BP370" s="19"/>
    </row>
    <row r="371" spans="63:68" ht="13.4" customHeight="1" x14ac:dyDescent="0.3">
      <c r="BK371" s="19"/>
      <c r="BL371" s="19"/>
      <c r="BM371" s="19"/>
      <c r="BN371" s="19"/>
      <c r="BO371" s="19"/>
      <c r="BP371" s="19"/>
    </row>
    <row r="372" spans="63:68" ht="13.4" customHeight="1" x14ac:dyDescent="0.3">
      <c r="BK372" s="19"/>
      <c r="BL372" s="19"/>
      <c r="BM372" s="19"/>
      <c r="BN372" s="19"/>
      <c r="BO372" s="19"/>
      <c r="BP372" s="19"/>
    </row>
    <row r="373" spans="63:68" ht="13.4" customHeight="1" x14ac:dyDescent="0.3">
      <c r="BK373" s="19"/>
      <c r="BL373" s="19"/>
      <c r="BM373" s="19"/>
      <c r="BN373" s="19"/>
      <c r="BO373" s="19"/>
      <c r="BP373" s="19"/>
    </row>
    <row r="374" spans="63:68" ht="13.4" customHeight="1" x14ac:dyDescent="0.3">
      <c r="BK374" s="19"/>
      <c r="BL374" s="19"/>
      <c r="BM374" s="19"/>
      <c r="BN374" s="19"/>
      <c r="BO374" s="19"/>
      <c r="BP374" s="19"/>
    </row>
    <row r="375" spans="63:68" ht="13.4" customHeight="1" x14ac:dyDescent="0.3">
      <c r="BK375" s="19"/>
      <c r="BL375" s="19"/>
      <c r="BM375" s="19"/>
      <c r="BN375" s="19"/>
      <c r="BO375" s="19"/>
      <c r="BP375" s="19"/>
    </row>
    <row r="376" spans="63:68" ht="13.4" customHeight="1" x14ac:dyDescent="0.3">
      <c r="BK376" s="19"/>
      <c r="BL376" s="19"/>
      <c r="BM376" s="19"/>
      <c r="BN376" s="19"/>
      <c r="BO376" s="19"/>
      <c r="BP376" s="19"/>
    </row>
    <row r="377" spans="63:68" ht="13.4" customHeight="1" x14ac:dyDescent="0.3">
      <c r="BK377" s="19"/>
      <c r="BL377" s="19"/>
      <c r="BM377" s="19"/>
      <c r="BN377" s="19"/>
      <c r="BO377" s="19"/>
      <c r="BP377" s="19"/>
    </row>
    <row r="378" spans="63:68" ht="13.4" customHeight="1" x14ac:dyDescent="0.3">
      <c r="BK378" s="19"/>
      <c r="BL378" s="19"/>
      <c r="BM378" s="19"/>
      <c r="BN378" s="19"/>
      <c r="BO378" s="19"/>
      <c r="BP378" s="19"/>
    </row>
    <row r="379" spans="63:68" ht="13.4" customHeight="1" x14ac:dyDescent="0.3">
      <c r="BK379" s="19"/>
      <c r="BL379" s="19"/>
      <c r="BM379" s="19"/>
      <c r="BN379" s="19"/>
      <c r="BO379" s="19"/>
      <c r="BP379" s="19"/>
    </row>
    <row r="380" spans="63:68" ht="13.4" customHeight="1" x14ac:dyDescent="0.3">
      <c r="BK380" s="19"/>
      <c r="BL380" s="19"/>
      <c r="BM380" s="19"/>
      <c r="BN380" s="19"/>
      <c r="BO380" s="19"/>
      <c r="BP380" s="19"/>
    </row>
    <row r="381" spans="63:68" ht="13.4" customHeight="1" x14ac:dyDescent="0.3">
      <c r="BK381" s="19"/>
      <c r="BL381" s="19"/>
      <c r="BM381" s="19"/>
      <c r="BN381" s="19"/>
      <c r="BO381" s="19"/>
      <c r="BP381" s="19"/>
    </row>
    <row r="382" spans="63:68" ht="13.4" customHeight="1" x14ac:dyDescent="0.3">
      <c r="BK382" s="19"/>
      <c r="BL382" s="19"/>
      <c r="BM382" s="19"/>
      <c r="BN382" s="19"/>
      <c r="BO382" s="19"/>
      <c r="BP382" s="19"/>
    </row>
    <row r="383" spans="63:68" ht="13.4" customHeight="1" x14ac:dyDescent="0.3">
      <c r="BK383" s="19"/>
      <c r="BL383" s="19"/>
      <c r="BM383" s="19"/>
      <c r="BN383" s="19"/>
      <c r="BO383" s="19"/>
      <c r="BP383" s="19"/>
    </row>
    <row r="384" spans="63:68" ht="13.4" customHeight="1" x14ac:dyDescent="0.3">
      <c r="BK384" s="19"/>
      <c r="BL384" s="19"/>
      <c r="BM384" s="19"/>
      <c r="BN384" s="19"/>
      <c r="BO384" s="19"/>
      <c r="BP384" s="19"/>
    </row>
    <row r="385" spans="63:68" ht="13.4" customHeight="1" x14ac:dyDescent="0.3">
      <c r="BK385" s="19"/>
      <c r="BL385" s="19"/>
      <c r="BM385" s="19"/>
      <c r="BN385" s="19"/>
      <c r="BO385" s="19"/>
      <c r="BP385" s="19"/>
    </row>
    <row r="386" spans="63:68" ht="13.4" customHeight="1" x14ac:dyDescent="0.3">
      <c r="BK386" s="19"/>
      <c r="BL386" s="19"/>
      <c r="BM386" s="19"/>
      <c r="BN386" s="19"/>
      <c r="BO386" s="19"/>
      <c r="BP386" s="19"/>
    </row>
    <row r="387" spans="63:68" ht="13.4" customHeight="1" x14ac:dyDescent="0.3">
      <c r="BK387" s="19"/>
      <c r="BL387" s="19"/>
      <c r="BM387" s="19"/>
      <c r="BN387" s="19"/>
      <c r="BO387" s="19"/>
      <c r="BP387" s="19"/>
    </row>
    <row r="388" spans="63:68" ht="13.4" customHeight="1" x14ac:dyDescent="0.3">
      <c r="BK388" s="19"/>
      <c r="BL388" s="19"/>
      <c r="BM388" s="19"/>
      <c r="BN388" s="19"/>
      <c r="BO388" s="19"/>
      <c r="BP388" s="19"/>
    </row>
    <row r="389" spans="63:68" ht="13.4" customHeight="1" x14ac:dyDescent="0.3">
      <c r="BK389" s="19"/>
      <c r="BL389" s="19"/>
      <c r="BM389" s="19"/>
      <c r="BN389" s="19"/>
      <c r="BO389" s="19"/>
      <c r="BP389" s="19"/>
    </row>
    <row r="390" spans="63:68" ht="13.4" customHeight="1" x14ac:dyDescent="0.3">
      <c r="BK390" s="19"/>
      <c r="BL390" s="19"/>
      <c r="BM390" s="19"/>
      <c r="BN390" s="19"/>
      <c r="BO390" s="19"/>
      <c r="BP390" s="19"/>
    </row>
    <row r="391" spans="63:68" ht="13.4" customHeight="1" x14ac:dyDescent="0.3">
      <c r="BK391" s="19"/>
      <c r="BL391" s="19"/>
      <c r="BM391" s="19"/>
      <c r="BN391" s="19"/>
      <c r="BO391" s="19"/>
      <c r="BP391" s="19"/>
    </row>
    <row r="392" spans="63:68" ht="13.4" customHeight="1" x14ac:dyDescent="0.3">
      <c r="BK392" s="19"/>
      <c r="BL392" s="19"/>
      <c r="BM392" s="19"/>
      <c r="BN392" s="19"/>
      <c r="BO392" s="19"/>
      <c r="BP392" s="19"/>
    </row>
    <row r="393" spans="63:68" ht="13.4" customHeight="1" x14ac:dyDescent="0.3">
      <c r="BK393" s="19"/>
      <c r="BL393" s="19"/>
      <c r="BM393" s="19"/>
      <c r="BN393" s="19"/>
      <c r="BO393" s="19"/>
      <c r="BP393" s="19"/>
    </row>
    <row r="394" spans="63:68" ht="13.4" customHeight="1" x14ac:dyDescent="0.3">
      <c r="BK394" s="19"/>
      <c r="BL394" s="19"/>
      <c r="BM394" s="19"/>
      <c r="BN394" s="19"/>
      <c r="BO394" s="19"/>
      <c r="BP394" s="19"/>
    </row>
    <row r="395" spans="63:68" ht="13.4" customHeight="1" x14ac:dyDescent="0.3">
      <c r="BK395" s="19"/>
      <c r="BL395" s="19"/>
      <c r="BM395" s="19"/>
      <c r="BN395" s="19"/>
      <c r="BO395" s="19"/>
      <c r="BP395" s="19"/>
    </row>
    <row r="396" spans="63:68" ht="13.4" customHeight="1" x14ac:dyDescent="0.3">
      <c r="BK396" s="19"/>
      <c r="BL396" s="19"/>
      <c r="BM396" s="19"/>
      <c r="BN396" s="19"/>
      <c r="BO396" s="19"/>
      <c r="BP396" s="19"/>
    </row>
    <row r="397" spans="63:68" ht="13.4" customHeight="1" x14ac:dyDescent="0.3">
      <c r="BK397" s="19"/>
      <c r="BL397" s="19"/>
      <c r="BM397" s="19"/>
      <c r="BN397" s="19"/>
      <c r="BO397" s="19"/>
      <c r="BP397" s="19"/>
    </row>
    <row r="398" spans="63:68" ht="13.4" customHeight="1" x14ac:dyDescent="0.3">
      <c r="BK398" s="19"/>
      <c r="BL398" s="19"/>
      <c r="BM398" s="19"/>
      <c r="BN398" s="19"/>
      <c r="BO398" s="19"/>
      <c r="BP398" s="19"/>
    </row>
    <row r="399" spans="63:68" ht="13.4" customHeight="1" x14ac:dyDescent="0.3">
      <c r="BK399" s="19"/>
      <c r="BL399" s="19"/>
      <c r="BM399" s="19"/>
      <c r="BN399" s="19"/>
      <c r="BO399" s="19"/>
      <c r="BP399" s="19"/>
    </row>
    <row r="400" spans="63:68" ht="13.4" customHeight="1" x14ac:dyDescent="0.3">
      <c r="BK400" s="19"/>
      <c r="BL400" s="19"/>
      <c r="BM400" s="19"/>
      <c r="BN400" s="19"/>
      <c r="BO400" s="19"/>
      <c r="BP400" s="19"/>
    </row>
    <row r="401" spans="63:68" ht="13.4" customHeight="1" x14ac:dyDescent="0.3">
      <c r="BK401" s="19"/>
      <c r="BL401" s="19"/>
      <c r="BM401" s="19"/>
      <c r="BN401" s="19"/>
      <c r="BO401" s="19"/>
      <c r="BP401" s="19"/>
    </row>
    <row r="402" spans="63:68" ht="13.4" customHeight="1" x14ac:dyDescent="0.3">
      <c r="BK402" s="19"/>
      <c r="BL402" s="19"/>
      <c r="BM402" s="19"/>
      <c r="BN402" s="19"/>
      <c r="BO402" s="19"/>
      <c r="BP402" s="19"/>
    </row>
    <row r="403" spans="63:68" ht="13.4" customHeight="1" x14ac:dyDescent="0.3">
      <c r="BK403" s="19"/>
      <c r="BL403" s="19"/>
      <c r="BM403" s="19"/>
      <c r="BN403" s="19"/>
      <c r="BO403" s="19"/>
      <c r="BP403" s="19"/>
    </row>
    <row r="404" spans="63:68" ht="13.4" customHeight="1" x14ac:dyDescent="0.3">
      <c r="BK404" s="19"/>
      <c r="BL404" s="19"/>
      <c r="BM404" s="19"/>
      <c r="BN404" s="19"/>
      <c r="BO404" s="19"/>
      <c r="BP404" s="19"/>
    </row>
    <row r="405" spans="63:68" ht="13.4" customHeight="1" x14ac:dyDescent="0.3">
      <c r="BK405" s="19"/>
      <c r="BL405" s="19"/>
      <c r="BM405" s="19"/>
      <c r="BN405" s="19"/>
      <c r="BO405" s="19"/>
      <c r="BP405" s="19"/>
    </row>
    <row r="406" spans="63:68" ht="13.4" customHeight="1" x14ac:dyDescent="0.3">
      <c r="BK406" s="19"/>
      <c r="BL406" s="19"/>
      <c r="BM406" s="19"/>
      <c r="BN406" s="19"/>
      <c r="BO406" s="19"/>
      <c r="BP406" s="19"/>
    </row>
    <row r="407" spans="63:68" ht="13.4" customHeight="1" x14ac:dyDescent="0.3">
      <c r="BK407" s="19"/>
      <c r="BL407" s="19"/>
      <c r="BM407" s="19"/>
      <c r="BN407" s="19"/>
      <c r="BO407" s="19"/>
      <c r="BP407" s="19"/>
    </row>
    <row r="408" spans="63:68" ht="13.4" customHeight="1" x14ac:dyDescent="0.3">
      <c r="BK408" s="19"/>
      <c r="BL408" s="19"/>
      <c r="BM408" s="19"/>
      <c r="BN408" s="19"/>
      <c r="BO408" s="19"/>
      <c r="BP408" s="19"/>
    </row>
    <row r="409" spans="63:68" ht="13.4" customHeight="1" x14ac:dyDescent="0.3">
      <c r="BK409" s="19"/>
      <c r="BL409" s="19"/>
      <c r="BM409" s="19"/>
      <c r="BN409" s="19"/>
      <c r="BO409" s="19"/>
      <c r="BP409" s="19"/>
    </row>
    <row r="410" spans="63:68" ht="13.4" customHeight="1" x14ac:dyDescent="0.3">
      <c r="BK410" s="19"/>
      <c r="BL410" s="19"/>
      <c r="BM410" s="19"/>
      <c r="BN410" s="19"/>
      <c r="BO410" s="19"/>
      <c r="BP410" s="19"/>
    </row>
    <row r="411" spans="63:68" ht="13.4" customHeight="1" x14ac:dyDescent="0.3">
      <c r="BK411" s="19"/>
      <c r="BL411" s="19"/>
      <c r="BM411" s="19"/>
      <c r="BN411" s="19"/>
      <c r="BO411" s="19"/>
      <c r="BP411" s="19"/>
    </row>
    <row r="412" spans="63:68" ht="13.4" customHeight="1" x14ac:dyDescent="0.3">
      <c r="BK412" s="19"/>
      <c r="BL412" s="19"/>
      <c r="BM412" s="19"/>
      <c r="BN412" s="19"/>
      <c r="BO412" s="19"/>
      <c r="BP412" s="19"/>
    </row>
    <row r="413" spans="63:68" ht="13.4" customHeight="1" x14ac:dyDescent="0.3">
      <c r="BK413" s="19"/>
      <c r="BL413" s="19"/>
      <c r="BM413" s="19"/>
      <c r="BN413" s="19"/>
      <c r="BO413" s="19"/>
      <c r="BP413" s="19"/>
    </row>
    <row r="414" spans="63:68" ht="13.4" customHeight="1" x14ac:dyDescent="0.3">
      <c r="BK414" s="19"/>
      <c r="BL414" s="19"/>
      <c r="BM414" s="19"/>
      <c r="BN414" s="19"/>
      <c r="BO414" s="19"/>
      <c r="BP414" s="19"/>
    </row>
    <row r="415" spans="63:68" ht="13.4" customHeight="1" x14ac:dyDescent="0.3">
      <c r="BK415" s="19"/>
      <c r="BL415" s="19"/>
      <c r="BM415" s="19"/>
      <c r="BN415" s="19"/>
      <c r="BO415" s="19"/>
      <c r="BP415" s="19"/>
    </row>
    <row r="416" spans="63:68" ht="13.4" customHeight="1" x14ac:dyDescent="0.3">
      <c r="BK416" s="19"/>
      <c r="BL416" s="19"/>
      <c r="BM416" s="19"/>
      <c r="BN416" s="19"/>
      <c r="BO416" s="19"/>
      <c r="BP416" s="19"/>
    </row>
    <row r="417" spans="63:68" ht="13.4" customHeight="1" x14ac:dyDescent="0.3">
      <c r="BK417" s="19"/>
      <c r="BL417" s="19"/>
      <c r="BM417" s="19"/>
      <c r="BN417" s="19"/>
      <c r="BO417" s="19"/>
      <c r="BP417" s="19"/>
    </row>
    <row r="418" spans="63:68" ht="13.4" customHeight="1" x14ac:dyDescent="0.3">
      <c r="BK418" s="19"/>
      <c r="BL418" s="19"/>
      <c r="BM418" s="19"/>
      <c r="BN418" s="19"/>
      <c r="BO418" s="19"/>
      <c r="BP418" s="19"/>
    </row>
    <row r="419" spans="63:68" ht="13.4" customHeight="1" x14ac:dyDescent="0.3">
      <c r="BK419" s="19"/>
      <c r="BL419" s="19"/>
      <c r="BM419" s="19"/>
      <c r="BN419" s="19"/>
      <c r="BO419" s="19"/>
      <c r="BP419" s="19"/>
    </row>
    <row r="420" spans="63:68" ht="13.4" customHeight="1" x14ac:dyDescent="0.3">
      <c r="BK420" s="19"/>
      <c r="BL420" s="19"/>
      <c r="BM420" s="19"/>
      <c r="BN420" s="19"/>
      <c r="BO420" s="19"/>
      <c r="BP420" s="19"/>
    </row>
    <row r="421" spans="63:68" ht="13.4" customHeight="1" x14ac:dyDescent="0.3">
      <c r="BK421" s="19"/>
      <c r="BL421" s="19"/>
      <c r="BM421" s="19"/>
      <c r="BN421" s="19"/>
      <c r="BO421" s="19"/>
      <c r="BP421" s="19"/>
    </row>
    <row r="422" spans="63:68" ht="13.4" customHeight="1" x14ac:dyDescent="0.3">
      <c r="BK422" s="19"/>
      <c r="BL422" s="19"/>
      <c r="BM422" s="19"/>
      <c r="BN422" s="19"/>
      <c r="BO422" s="19"/>
      <c r="BP422" s="19"/>
    </row>
    <row r="423" spans="63:68" ht="13.4" customHeight="1" x14ac:dyDescent="0.3">
      <c r="BK423" s="19"/>
      <c r="BL423" s="19"/>
      <c r="BM423" s="19"/>
      <c r="BN423" s="19"/>
      <c r="BO423" s="19"/>
      <c r="BP423" s="19"/>
    </row>
    <row r="424" spans="63:68" ht="13.4" customHeight="1" x14ac:dyDescent="0.3">
      <c r="BK424" s="19"/>
      <c r="BL424" s="19"/>
      <c r="BM424" s="19"/>
      <c r="BN424" s="19"/>
      <c r="BO424" s="19"/>
      <c r="BP424" s="19"/>
    </row>
    <row r="425" spans="63:68" ht="13.4" customHeight="1" x14ac:dyDescent="0.3">
      <c r="BK425" s="19"/>
      <c r="BL425" s="19"/>
      <c r="BM425" s="19"/>
      <c r="BN425" s="19"/>
      <c r="BO425" s="19"/>
      <c r="BP425" s="19"/>
    </row>
    <row r="426" spans="63:68" ht="13.4" customHeight="1" x14ac:dyDescent="0.3">
      <c r="BK426" s="19"/>
      <c r="BL426" s="19"/>
      <c r="BM426" s="19"/>
      <c r="BN426" s="19"/>
      <c r="BO426" s="19"/>
      <c r="BP426" s="19"/>
    </row>
    <row r="427" spans="63:68" ht="13.4" customHeight="1" x14ac:dyDescent="0.3">
      <c r="BK427" s="19"/>
      <c r="BL427" s="19"/>
      <c r="BM427" s="19"/>
      <c r="BN427" s="19"/>
      <c r="BO427" s="19"/>
      <c r="BP427" s="19"/>
    </row>
    <row r="428" spans="63:68" ht="13.4" customHeight="1" x14ac:dyDescent="0.3">
      <c r="BK428" s="19"/>
      <c r="BL428" s="19"/>
      <c r="BM428" s="19"/>
      <c r="BN428" s="19"/>
      <c r="BO428" s="19"/>
      <c r="BP428" s="19"/>
    </row>
    <row r="429" spans="63:68" ht="13.4" customHeight="1" x14ac:dyDescent="0.3">
      <c r="BK429" s="19"/>
      <c r="BL429" s="19"/>
      <c r="BM429" s="19"/>
      <c r="BN429" s="19"/>
      <c r="BO429" s="19"/>
      <c r="BP429" s="19"/>
    </row>
    <row r="430" spans="63:68" ht="13.4" customHeight="1" x14ac:dyDescent="0.3">
      <c r="BK430" s="19"/>
      <c r="BL430" s="19"/>
      <c r="BM430" s="19"/>
      <c r="BN430" s="19"/>
      <c r="BO430" s="19"/>
      <c r="BP430" s="19"/>
    </row>
    <row r="431" spans="63:68" ht="13.4" customHeight="1" x14ac:dyDescent="0.3">
      <c r="BK431" s="19"/>
      <c r="BL431" s="19"/>
      <c r="BM431" s="19"/>
      <c r="BN431" s="19"/>
      <c r="BO431" s="19"/>
      <c r="BP431" s="19"/>
    </row>
    <row r="432" spans="63:68" ht="13.4" customHeight="1" x14ac:dyDescent="0.3">
      <c r="BK432" s="19"/>
      <c r="BL432" s="19"/>
      <c r="BM432" s="19"/>
      <c r="BN432" s="19"/>
      <c r="BO432" s="19"/>
      <c r="BP432" s="19"/>
    </row>
    <row r="433" spans="63:68" ht="13.4" customHeight="1" x14ac:dyDescent="0.3">
      <c r="BK433" s="19"/>
      <c r="BL433" s="19"/>
      <c r="BM433" s="19"/>
      <c r="BN433" s="19"/>
      <c r="BO433" s="19"/>
      <c r="BP433" s="19"/>
    </row>
    <row r="434" spans="63:68" ht="13.4" customHeight="1" x14ac:dyDescent="0.3">
      <c r="BK434" s="19"/>
      <c r="BL434" s="19"/>
      <c r="BM434" s="19"/>
      <c r="BN434" s="19"/>
      <c r="BO434" s="19"/>
      <c r="BP434" s="19"/>
    </row>
    <row r="435" spans="63:68" ht="13.4" customHeight="1" x14ac:dyDescent="0.3">
      <c r="BK435" s="19"/>
      <c r="BL435" s="19"/>
      <c r="BM435" s="19"/>
      <c r="BN435" s="19"/>
      <c r="BO435" s="19"/>
      <c r="BP435" s="19"/>
    </row>
    <row r="436" spans="63:68" ht="13.4" customHeight="1" x14ac:dyDescent="0.3">
      <c r="BK436" s="19"/>
      <c r="BL436" s="19"/>
      <c r="BM436" s="19"/>
      <c r="BN436" s="19"/>
      <c r="BO436" s="19"/>
      <c r="BP436" s="19"/>
    </row>
    <row r="437" spans="63:68" ht="13.4" customHeight="1" x14ac:dyDescent="0.3">
      <c r="BK437" s="19"/>
      <c r="BL437" s="19"/>
      <c r="BM437" s="19"/>
      <c r="BN437" s="19"/>
      <c r="BO437" s="19"/>
      <c r="BP437" s="19"/>
    </row>
    <row r="438" spans="63:68" ht="13.4" customHeight="1" x14ac:dyDescent="0.3">
      <c r="BK438" s="19"/>
      <c r="BL438" s="19"/>
      <c r="BM438" s="19"/>
      <c r="BN438" s="19"/>
      <c r="BO438" s="19"/>
      <c r="BP438" s="19"/>
    </row>
    <row r="439" spans="63:68" ht="13.4" customHeight="1" x14ac:dyDescent="0.3">
      <c r="BK439" s="19"/>
      <c r="BL439" s="19"/>
      <c r="BM439" s="19"/>
      <c r="BN439" s="19"/>
      <c r="BO439" s="19"/>
      <c r="BP439" s="19"/>
    </row>
    <row r="440" spans="63:68" ht="13.4" customHeight="1" x14ac:dyDescent="0.3">
      <c r="BK440" s="19"/>
      <c r="BL440" s="19"/>
      <c r="BM440" s="19"/>
      <c r="BN440" s="19"/>
      <c r="BO440" s="19"/>
      <c r="BP440" s="19"/>
    </row>
    <row r="441" spans="63:68" ht="13.4" customHeight="1" x14ac:dyDescent="0.3">
      <c r="BK441" s="19"/>
      <c r="BL441" s="19"/>
      <c r="BM441" s="19"/>
      <c r="BN441" s="19"/>
      <c r="BO441" s="19"/>
      <c r="BP441" s="19"/>
    </row>
    <row r="442" spans="63:68" ht="13.4" customHeight="1" x14ac:dyDescent="0.3">
      <c r="BK442" s="19"/>
      <c r="BL442" s="19"/>
      <c r="BM442" s="19"/>
      <c r="BN442" s="19"/>
      <c r="BO442" s="19"/>
      <c r="BP442" s="19"/>
    </row>
    <row r="443" spans="63:68" ht="13.4" customHeight="1" x14ac:dyDescent="0.3">
      <c r="BK443" s="19"/>
      <c r="BL443" s="19"/>
      <c r="BM443" s="19"/>
      <c r="BN443" s="19"/>
      <c r="BO443" s="19"/>
      <c r="BP443" s="19"/>
    </row>
    <row r="444" spans="63:68" ht="13.4" customHeight="1" x14ac:dyDescent="0.3">
      <c r="BK444" s="19"/>
      <c r="BL444" s="19"/>
      <c r="BM444" s="19"/>
      <c r="BN444" s="19"/>
      <c r="BO444" s="19"/>
      <c r="BP444" s="19"/>
    </row>
    <row r="445" spans="63:68" ht="13.4" customHeight="1" x14ac:dyDescent="0.3">
      <c r="BK445" s="19"/>
      <c r="BL445" s="19"/>
      <c r="BM445" s="19"/>
      <c r="BN445" s="19"/>
      <c r="BO445" s="19"/>
      <c r="BP445" s="19"/>
    </row>
    <row r="446" spans="63:68" ht="13.4" customHeight="1" x14ac:dyDescent="0.3">
      <c r="BK446" s="19"/>
      <c r="BL446" s="19"/>
      <c r="BM446" s="19"/>
      <c r="BN446" s="19"/>
      <c r="BO446" s="19"/>
      <c r="BP446" s="19"/>
    </row>
    <row r="447" spans="63:68" ht="13.4" customHeight="1" x14ac:dyDescent="0.3">
      <c r="BK447" s="19"/>
      <c r="BL447" s="19"/>
      <c r="BM447" s="19"/>
      <c r="BN447" s="19"/>
      <c r="BO447" s="19"/>
      <c r="BP447" s="19"/>
    </row>
    <row r="448" spans="63:68" ht="13.4" customHeight="1" x14ac:dyDescent="0.3">
      <c r="BK448" s="19"/>
      <c r="BL448" s="19"/>
      <c r="BM448" s="19"/>
      <c r="BN448" s="19"/>
      <c r="BO448" s="19"/>
      <c r="BP448" s="19"/>
    </row>
    <row r="449" spans="63:68" ht="13.4" customHeight="1" x14ac:dyDescent="0.3">
      <c r="BK449" s="19"/>
      <c r="BL449" s="19"/>
      <c r="BM449" s="19"/>
      <c r="BN449" s="19"/>
      <c r="BO449" s="19"/>
      <c r="BP449" s="19"/>
    </row>
    <row r="450" spans="63:68" ht="13.4" customHeight="1" x14ac:dyDescent="0.3">
      <c r="BK450" s="19"/>
      <c r="BL450" s="19"/>
      <c r="BM450" s="19"/>
      <c r="BN450" s="19"/>
      <c r="BO450" s="19"/>
      <c r="BP450" s="19"/>
    </row>
    <row r="451" spans="63:68" ht="13.4" customHeight="1" x14ac:dyDescent="0.3">
      <c r="BK451" s="19"/>
      <c r="BL451" s="19"/>
      <c r="BM451" s="19"/>
      <c r="BN451" s="19"/>
      <c r="BO451" s="19"/>
      <c r="BP451" s="19"/>
    </row>
    <row r="452" spans="63:68" ht="13.4" customHeight="1" x14ac:dyDescent="0.3">
      <c r="BK452" s="19"/>
      <c r="BL452" s="19"/>
      <c r="BM452" s="19"/>
      <c r="BN452" s="19"/>
      <c r="BO452" s="19"/>
      <c r="BP452" s="19"/>
    </row>
    <row r="453" spans="63:68" ht="13.4" customHeight="1" x14ac:dyDescent="0.3">
      <c r="BK453" s="19"/>
      <c r="BL453" s="19"/>
      <c r="BM453" s="19"/>
      <c r="BN453" s="19"/>
      <c r="BO453" s="19"/>
      <c r="BP453" s="19"/>
    </row>
    <row r="454" spans="63:68" ht="13.4" customHeight="1" x14ac:dyDescent="0.3">
      <c r="BK454" s="19"/>
      <c r="BL454" s="19"/>
      <c r="BM454" s="19"/>
      <c r="BN454" s="19"/>
      <c r="BO454" s="19"/>
      <c r="BP454" s="19"/>
    </row>
    <row r="455" spans="63:68" ht="13.4" customHeight="1" x14ac:dyDescent="0.3">
      <c r="BK455" s="19"/>
      <c r="BL455" s="19"/>
      <c r="BM455" s="19"/>
      <c r="BN455" s="19"/>
      <c r="BO455" s="19"/>
      <c r="BP455" s="19"/>
    </row>
    <row r="456" spans="63:68" ht="13.4" customHeight="1" x14ac:dyDescent="0.3">
      <c r="BK456" s="19"/>
      <c r="BL456" s="19"/>
      <c r="BM456" s="19"/>
      <c r="BN456" s="19"/>
      <c r="BO456" s="19"/>
      <c r="BP456" s="19"/>
    </row>
    <row r="457" spans="63:68" ht="13.4" customHeight="1" x14ac:dyDescent="0.3">
      <c r="BK457" s="19"/>
      <c r="BL457" s="19"/>
      <c r="BM457" s="19"/>
      <c r="BN457" s="19"/>
      <c r="BO457" s="19"/>
      <c r="BP457" s="19"/>
    </row>
    <row r="458" spans="63:68" ht="13.4" customHeight="1" x14ac:dyDescent="0.3">
      <c r="BK458" s="19"/>
      <c r="BL458" s="19"/>
      <c r="BM458" s="19"/>
      <c r="BN458" s="19"/>
      <c r="BO458" s="19"/>
      <c r="BP458" s="19"/>
    </row>
    <row r="459" spans="63:68" ht="13.4" customHeight="1" x14ac:dyDescent="0.3">
      <c r="BK459" s="19"/>
      <c r="BL459" s="19"/>
      <c r="BM459" s="19"/>
      <c r="BN459" s="19"/>
      <c r="BO459" s="19"/>
      <c r="BP459" s="19"/>
    </row>
    <row r="460" spans="63:68" ht="13.4" customHeight="1" x14ac:dyDescent="0.3">
      <c r="BK460" s="19"/>
      <c r="BL460" s="19"/>
      <c r="BM460" s="19"/>
      <c r="BN460" s="19"/>
      <c r="BO460" s="19"/>
      <c r="BP460" s="19"/>
    </row>
    <row r="461" spans="63:68" ht="13.4" customHeight="1" x14ac:dyDescent="0.3">
      <c r="BK461" s="19"/>
      <c r="BL461" s="19"/>
      <c r="BM461" s="19"/>
      <c r="BN461" s="19"/>
      <c r="BO461" s="19"/>
      <c r="BP461" s="19"/>
    </row>
    <row r="462" spans="63:68" ht="13.4" customHeight="1" x14ac:dyDescent="0.3">
      <c r="BK462" s="19"/>
      <c r="BL462" s="19"/>
      <c r="BM462" s="19"/>
      <c r="BN462" s="19"/>
      <c r="BO462" s="19"/>
      <c r="BP462" s="19"/>
    </row>
    <row r="463" spans="63:68" ht="13.4" customHeight="1" x14ac:dyDescent="0.3">
      <c r="BK463" s="19"/>
      <c r="BL463" s="19"/>
      <c r="BM463" s="19"/>
      <c r="BN463" s="19"/>
      <c r="BO463" s="19"/>
      <c r="BP463" s="19"/>
    </row>
    <row r="464" spans="63:68" ht="13.4" customHeight="1" x14ac:dyDescent="0.3">
      <c r="BK464" s="19"/>
      <c r="BL464" s="19"/>
      <c r="BM464" s="19"/>
      <c r="BN464" s="19"/>
      <c r="BO464" s="19"/>
      <c r="BP464" s="19"/>
    </row>
    <row r="465" spans="63:68" ht="13.4" customHeight="1" x14ac:dyDescent="0.3">
      <c r="BK465" s="19"/>
      <c r="BL465" s="19"/>
      <c r="BM465" s="19"/>
      <c r="BN465" s="19"/>
      <c r="BO465" s="19"/>
      <c r="BP465" s="19"/>
    </row>
    <row r="466" spans="63:68" ht="13.4" customHeight="1" x14ac:dyDescent="0.3">
      <c r="BK466" s="19"/>
      <c r="BL466" s="19"/>
      <c r="BM466" s="19"/>
      <c r="BN466" s="19"/>
      <c r="BO466" s="19"/>
      <c r="BP466" s="19"/>
    </row>
    <row r="467" spans="63:68" ht="13.4" customHeight="1" x14ac:dyDescent="0.3">
      <c r="BK467" s="19"/>
      <c r="BL467" s="19"/>
      <c r="BM467" s="19"/>
      <c r="BN467" s="19"/>
      <c r="BO467" s="19"/>
      <c r="BP467" s="19"/>
    </row>
    <row r="468" spans="63:68" ht="13.4" customHeight="1" x14ac:dyDescent="0.3">
      <c r="BK468" s="19"/>
      <c r="BL468" s="19"/>
      <c r="BM468" s="19"/>
      <c r="BN468" s="19"/>
      <c r="BO468" s="19"/>
      <c r="BP468" s="19"/>
    </row>
    <row r="469" spans="63:68" ht="13.4" customHeight="1" x14ac:dyDescent="0.3">
      <c r="BK469" s="19"/>
      <c r="BL469" s="19"/>
      <c r="BM469" s="19"/>
      <c r="BN469" s="19"/>
      <c r="BO469" s="19"/>
      <c r="BP469" s="19"/>
    </row>
    <row r="470" spans="63:68" ht="13.4" customHeight="1" x14ac:dyDescent="0.3">
      <c r="BK470" s="19"/>
      <c r="BL470" s="19"/>
      <c r="BM470" s="19"/>
      <c r="BN470" s="19"/>
      <c r="BO470" s="19"/>
      <c r="BP470" s="19"/>
    </row>
    <row r="471" spans="63:68" ht="13.4" customHeight="1" x14ac:dyDescent="0.3">
      <c r="BK471" s="19"/>
      <c r="BL471" s="19"/>
      <c r="BM471" s="19"/>
      <c r="BN471" s="19"/>
      <c r="BO471" s="19"/>
      <c r="BP471" s="19"/>
    </row>
    <row r="472" spans="63:68" ht="13.4" customHeight="1" x14ac:dyDescent="0.3">
      <c r="BK472" s="19"/>
      <c r="BL472" s="19"/>
      <c r="BM472" s="19"/>
      <c r="BN472" s="19"/>
      <c r="BO472" s="19"/>
      <c r="BP472" s="19"/>
    </row>
    <row r="473" spans="63:68" ht="13.4" customHeight="1" x14ac:dyDescent="0.3">
      <c r="BK473" s="19"/>
      <c r="BL473" s="19"/>
      <c r="BM473" s="19"/>
      <c r="BN473" s="19"/>
      <c r="BO473" s="19"/>
      <c r="BP473" s="19"/>
    </row>
    <row r="474" spans="63:68" ht="13.4" customHeight="1" x14ac:dyDescent="0.3">
      <c r="BK474" s="19"/>
      <c r="BL474" s="19"/>
      <c r="BM474" s="19"/>
      <c r="BN474" s="19"/>
      <c r="BO474" s="19"/>
      <c r="BP474" s="19"/>
    </row>
    <row r="475" spans="63:68" ht="13.4" customHeight="1" x14ac:dyDescent="0.3">
      <c r="BK475" s="19"/>
      <c r="BL475" s="19"/>
      <c r="BM475" s="19"/>
      <c r="BN475" s="19"/>
      <c r="BO475" s="19"/>
      <c r="BP475" s="19"/>
    </row>
    <row r="476" spans="63:68" ht="13.4" customHeight="1" x14ac:dyDescent="0.3">
      <c r="BK476" s="19"/>
      <c r="BL476" s="19"/>
      <c r="BM476" s="19"/>
      <c r="BN476" s="19"/>
      <c r="BO476" s="19"/>
      <c r="BP476" s="19"/>
    </row>
    <row r="477" spans="63:68" ht="13.4" customHeight="1" x14ac:dyDescent="0.3">
      <c r="BK477" s="19"/>
      <c r="BL477" s="19"/>
      <c r="BM477" s="19"/>
      <c r="BN477" s="19"/>
      <c r="BO477" s="19"/>
      <c r="BP477" s="19"/>
    </row>
    <row r="478" spans="63:68" ht="13.4" customHeight="1" x14ac:dyDescent="0.3">
      <c r="BK478" s="19"/>
      <c r="BL478" s="19"/>
      <c r="BM478" s="19"/>
      <c r="BN478" s="19"/>
      <c r="BO478" s="19"/>
      <c r="BP478" s="19"/>
    </row>
    <row r="479" spans="63:68" ht="13.4" customHeight="1" x14ac:dyDescent="0.3">
      <c r="BK479" s="19"/>
      <c r="BL479" s="19"/>
      <c r="BM479" s="19"/>
      <c r="BN479" s="19"/>
      <c r="BO479" s="19"/>
      <c r="BP479" s="19"/>
    </row>
    <row r="480" spans="63:68" ht="13.4" customHeight="1" x14ac:dyDescent="0.3">
      <c r="BK480" s="19"/>
      <c r="BL480" s="19"/>
      <c r="BM480" s="19"/>
      <c r="BN480" s="19"/>
      <c r="BO480" s="19"/>
      <c r="BP480" s="19"/>
    </row>
    <row r="481" spans="63:68" ht="13.4" customHeight="1" x14ac:dyDescent="0.3">
      <c r="BK481" s="19"/>
      <c r="BL481" s="19"/>
      <c r="BM481" s="19"/>
      <c r="BN481" s="19"/>
      <c r="BO481" s="19"/>
      <c r="BP481" s="19"/>
    </row>
    <row r="482" spans="63:68" ht="13.4" customHeight="1" x14ac:dyDescent="0.3">
      <c r="BK482" s="19"/>
      <c r="BL482" s="19"/>
      <c r="BM482" s="19"/>
      <c r="BN482" s="19"/>
      <c r="BO482" s="19"/>
      <c r="BP482" s="19"/>
    </row>
    <row r="483" spans="63:68" ht="13.4" customHeight="1" x14ac:dyDescent="0.3">
      <c r="BK483" s="19"/>
      <c r="BL483" s="19"/>
      <c r="BM483" s="19"/>
      <c r="BN483" s="19"/>
      <c r="BO483" s="19"/>
      <c r="BP483" s="19"/>
    </row>
    <row r="484" spans="63:68" ht="13.4" customHeight="1" x14ac:dyDescent="0.3">
      <c r="BK484" s="19"/>
      <c r="BL484" s="19"/>
      <c r="BM484" s="19"/>
      <c r="BN484" s="19"/>
      <c r="BO484" s="19"/>
      <c r="BP484" s="19"/>
    </row>
    <row r="485" spans="63:68" ht="13.4" customHeight="1" x14ac:dyDescent="0.3">
      <c r="BK485" s="19"/>
      <c r="BL485" s="19"/>
      <c r="BM485" s="19"/>
      <c r="BN485" s="19"/>
      <c r="BO485" s="19"/>
      <c r="BP485" s="19"/>
    </row>
    <row r="486" spans="63:68" ht="13.4" customHeight="1" x14ac:dyDescent="0.3">
      <c r="BK486" s="19"/>
      <c r="BL486" s="19"/>
      <c r="BM486" s="19"/>
      <c r="BN486" s="19"/>
      <c r="BO486" s="19"/>
      <c r="BP486" s="19"/>
    </row>
    <row r="487" spans="63:68" ht="13.4" customHeight="1" x14ac:dyDescent="0.3">
      <c r="BK487" s="19"/>
      <c r="BL487" s="19"/>
      <c r="BM487" s="19"/>
      <c r="BN487" s="19"/>
      <c r="BO487" s="19"/>
      <c r="BP487" s="19"/>
    </row>
    <row r="488" spans="63:68" ht="13.4" customHeight="1" x14ac:dyDescent="0.3">
      <c r="BK488" s="19"/>
      <c r="BL488" s="19"/>
      <c r="BM488" s="19"/>
      <c r="BN488" s="19"/>
      <c r="BO488" s="19"/>
      <c r="BP488" s="19"/>
    </row>
    <row r="489" spans="63:68" ht="13.4" customHeight="1" x14ac:dyDescent="0.3">
      <c r="BK489" s="19"/>
      <c r="BL489" s="19"/>
      <c r="BM489" s="19"/>
      <c r="BN489" s="19"/>
      <c r="BO489" s="19"/>
      <c r="BP489" s="19"/>
    </row>
    <row r="490" spans="63:68" ht="13.4" customHeight="1" x14ac:dyDescent="0.3">
      <c r="BK490" s="19"/>
      <c r="BL490" s="19"/>
      <c r="BM490" s="19"/>
      <c r="BN490" s="19"/>
      <c r="BO490" s="19"/>
      <c r="BP490" s="19"/>
    </row>
    <row r="491" spans="63:68" ht="13.4" customHeight="1" x14ac:dyDescent="0.3">
      <c r="BK491" s="19"/>
      <c r="BL491" s="19"/>
      <c r="BM491" s="19"/>
      <c r="BN491" s="19"/>
      <c r="BO491" s="19"/>
      <c r="BP491" s="19"/>
    </row>
    <row r="492" spans="63:68" ht="13.4" customHeight="1" x14ac:dyDescent="0.3">
      <c r="BK492" s="19"/>
      <c r="BL492" s="19"/>
      <c r="BM492" s="19"/>
      <c r="BN492" s="19"/>
      <c r="BO492" s="19"/>
      <c r="BP492" s="19"/>
    </row>
    <row r="493" spans="63:68" ht="13.4" customHeight="1" x14ac:dyDescent="0.3">
      <c r="BK493" s="19"/>
      <c r="BL493" s="19"/>
      <c r="BM493" s="19"/>
      <c r="BN493" s="19"/>
      <c r="BO493" s="19"/>
      <c r="BP493" s="19"/>
    </row>
    <row r="494" spans="63:68" ht="13.4" customHeight="1" x14ac:dyDescent="0.3">
      <c r="BK494" s="19"/>
      <c r="BL494" s="19"/>
      <c r="BM494" s="19"/>
      <c r="BN494" s="19"/>
      <c r="BO494" s="19"/>
      <c r="BP494" s="19"/>
    </row>
    <row r="495" spans="63:68" ht="13.4" customHeight="1" x14ac:dyDescent="0.3">
      <c r="BK495" s="19"/>
      <c r="BL495" s="19"/>
      <c r="BM495" s="19"/>
      <c r="BN495" s="19"/>
      <c r="BO495" s="19"/>
      <c r="BP495" s="19"/>
    </row>
    <row r="496" spans="63:68" ht="13.4" customHeight="1" x14ac:dyDescent="0.3">
      <c r="BK496" s="19"/>
      <c r="BL496" s="19"/>
      <c r="BM496" s="19"/>
      <c r="BN496" s="19"/>
      <c r="BO496" s="19"/>
      <c r="BP496" s="19"/>
    </row>
    <row r="497" spans="63:68" ht="13.4" customHeight="1" x14ac:dyDescent="0.3">
      <c r="BK497" s="19"/>
      <c r="BL497" s="19"/>
      <c r="BM497" s="19"/>
      <c r="BN497" s="19"/>
      <c r="BO497" s="19"/>
      <c r="BP497" s="19"/>
    </row>
    <row r="498" spans="63:68" ht="13.4" customHeight="1" x14ac:dyDescent="0.3">
      <c r="BK498" s="19"/>
      <c r="BL498" s="19"/>
      <c r="BM498" s="19"/>
      <c r="BN498" s="19"/>
      <c r="BO498" s="19"/>
      <c r="BP498" s="19"/>
    </row>
    <row r="499" spans="63:68" ht="13.4" customHeight="1" x14ac:dyDescent="0.3">
      <c r="BK499" s="19"/>
      <c r="BL499" s="19"/>
      <c r="BM499" s="19"/>
      <c r="BN499" s="19"/>
      <c r="BO499" s="19"/>
      <c r="BP499" s="19"/>
    </row>
    <row r="500" spans="63:68" ht="13.4" customHeight="1" x14ac:dyDescent="0.3">
      <c r="BK500" s="19"/>
      <c r="BL500" s="19"/>
      <c r="BM500" s="19"/>
      <c r="BN500" s="19"/>
      <c r="BO500" s="19"/>
      <c r="BP500" s="19"/>
    </row>
    <row r="501" spans="63:68" ht="13.4" customHeight="1" x14ac:dyDescent="0.3">
      <c r="BK501" s="19"/>
      <c r="BL501" s="19"/>
      <c r="BM501" s="19"/>
      <c r="BN501" s="19"/>
      <c r="BO501" s="19"/>
      <c r="BP501" s="19"/>
    </row>
    <row r="502" spans="63:68" ht="13.4" customHeight="1" x14ac:dyDescent="0.3">
      <c r="BK502" s="19"/>
      <c r="BL502" s="19"/>
      <c r="BM502" s="19"/>
      <c r="BN502" s="19"/>
      <c r="BO502" s="19"/>
      <c r="BP502" s="19"/>
    </row>
    <row r="503" spans="63:68" ht="13.4" customHeight="1" x14ac:dyDescent="0.3">
      <c r="BK503" s="19"/>
      <c r="BL503" s="19"/>
      <c r="BM503" s="19"/>
      <c r="BN503" s="19"/>
      <c r="BO503" s="19"/>
      <c r="BP503" s="19"/>
    </row>
    <row r="504" spans="63:68" ht="13.4" customHeight="1" x14ac:dyDescent="0.3">
      <c r="BK504" s="19"/>
      <c r="BL504" s="19"/>
      <c r="BM504" s="19"/>
      <c r="BN504" s="19"/>
      <c r="BO504" s="19"/>
      <c r="BP504" s="19"/>
    </row>
    <row r="505" spans="63:68" ht="13.4" customHeight="1" x14ac:dyDescent="0.3">
      <c r="BK505" s="19"/>
      <c r="BL505" s="19"/>
      <c r="BM505" s="19"/>
      <c r="BN505" s="19"/>
      <c r="BO505" s="19"/>
      <c r="BP505" s="19"/>
    </row>
    <row r="506" spans="63:68" ht="13.4" customHeight="1" x14ac:dyDescent="0.3">
      <c r="BK506" s="19"/>
      <c r="BL506" s="19"/>
      <c r="BM506" s="19"/>
      <c r="BN506" s="19"/>
      <c r="BO506" s="19"/>
      <c r="BP506" s="19"/>
    </row>
    <row r="507" spans="63:68" ht="13.4" customHeight="1" x14ac:dyDescent="0.3">
      <c r="BK507" s="19"/>
      <c r="BL507" s="19"/>
      <c r="BM507" s="19"/>
      <c r="BN507" s="19"/>
      <c r="BO507" s="19"/>
      <c r="BP507" s="19"/>
    </row>
    <row r="508" spans="63:68" ht="13.4" customHeight="1" x14ac:dyDescent="0.3">
      <c r="BK508" s="19"/>
      <c r="BL508" s="19"/>
      <c r="BM508" s="19"/>
      <c r="BN508" s="19"/>
      <c r="BO508" s="19"/>
      <c r="BP508" s="19"/>
    </row>
    <row r="509" spans="63:68" ht="13.4" customHeight="1" x14ac:dyDescent="0.3">
      <c r="BK509" s="19"/>
      <c r="BL509" s="19"/>
      <c r="BM509" s="19"/>
      <c r="BN509" s="19"/>
      <c r="BO509" s="19"/>
      <c r="BP509" s="19"/>
    </row>
    <row r="510" spans="63:68" ht="13.4" customHeight="1" x14ac:dyDescent="0.3">
      <c r="BK510" s="19"/>
      <c r="BL510" s="19"/>
      <c r="BM510" s="19"/>
      <c r="BN510" s="19"/>
      <c r="BO510" s="19"/>
      <c r="BP510" s="19"/>
    </row>
    <row r="511" spans="63:68" ht="13.4" customHeight="1" x14ac:dyDescent="0.3">
      <c r="BK511" s="19"/>
      <c r="BL511" s="19"/>
      <c r="BM511" s="19"/>
      <c r="BN511" s="19"/>
      <c r="BO511" s="19"/>
      <c r="BP511" s="19"/>
    </row>
    <row r="512" spans="63:68" ht="13.4" customHeight="1" x14ac:dyDescent="0.3">
      <c r="BK512" s="19"/>
      <c r="BL512" s="19"/>
      <c r="BM512" s="19"/>
      <c r="BN512" s="19"/>
      <c r="BO512" s="19"/>
      <c r="BP512" s="19"/>
    </row>
    <row r="513" spans="63:68" ht="13.4" customHeight="1" x14ac:dyDescent="0.3">
      <c r="BK513" s="19"/>
      <c r="BL513" s="19"/>
      <c r="BM513" s="19"/>
      <c r="BN513" s="19"/>
      <c r="BO513" s="19"/>
      <c r="BP513" s="19"/>
    </row>
    <row r="514" spans="63:68" ht="13.4" customHeight="1" x14ac:dyDescent="0.3">
      <c r="BK514" s="19"/>
      <c r="BL514" s="19"/>
      <c r="BM514" s="19"/>
      <c r="BN514" s="19"/>
      <c r="BO514" s="19"/>
      <c r="BP514" s="19"/>
    </row>
    <row r="515" spans="63:68" ht="13.4" customHeight="1" x14ac:dyDescent="0.3">
      <c r="BK515" s="19"/>
      <c r="BL515" s="19"/>
      <c r="BM515" s="19"/>
      <c r="BN515" s="19"/>
      <c r="BO515" s="19"/>
      <c r="BP515" s="19"/>
    </row>
    <row r="516" spans="63:68" ht="13.4" customHeight="1" x14ac:dyDescent="0.3">
      <c r="BK516" s="19"/>
      <c r="BL516" s="19"/>
      <c r="BM516" s="19"/>
      <c r="BN516" s="19"/>
      <c r="BO516" s="19"/>
      <c r="BP516" s="19"/>
    </row>
    <row r="517" spans="63:68" ht="13.4" customHeight="1" x14ac:dyDescent="0.3">
      <c r="BK517" s="19"/>
      <c r="BL517" s="19"/>
      <c r="BM517" s="19"/>
      <c r="BN517" s="19"/>
      <c r="BO517" s="19"/>
      <c r="BP517" s="19"/>
    </row>
    <row r="518" spans="63:68" ht="13.4" customHeight="1" x14ac:dyDescent="0.3">
      <c r="BK518" s="19"/>
      <c r="BL518" s="19"/>
      <c r="BM518" s="19"/>
      <c r="BN518" s="19"/>
      <c r="BO518" s="19"/>
      <c r="BP518" s="19"/>
    </row>
    <row r="519" spans="63:68" ht="13.4" customHeight="1" x14ac:dyDescent="0.3">
      <c r="BK519" s="19"/>
      <c r="BL519" s="19"/>
      <c r="BM519" s="19"/>
      <c r="BN519" s="19"/>
      <c r="BO519" s="19"/>
      <c r="BP519" s="19"/>
    </row>
    <row r="520" spans="63:68" ht="13.4" customHeight="1" x14ac:dyDescent="0.3">
      <c r="BK520" s="19"/>
      <c r="BL520" s="19"/>
      <c r="BM520" s="19"/>
      <c r="BN520" s="19"/>
      <c r="BO520" s="19"/>
      <c r="BP520" s="19"/>
    </row>
    <row r="521" spans="63:68" ht="13.4" customHeight="1" x14ac:dyDescent="0.3">
      <c r="BK521" s="19"/>
      <c r="BL521" s="19"/>
      <c r="BM521" s="19"/>
      <c r="BN521" s="19"/>
      <c r="BO521" s="19"/>
      <c r="BP521" s="19"/>
    </row>
    <row r="522" spans="63:68" ht="13.4" customHeight="1" x14ac:dyDescent="0.3">
      <c r="BK522" s="19"/>
      <c r="BL522" s="19"/>
      <c r="BM522" s="19"/>
      <c r="BN522" s="19"/>
      <c r="BO522" s="19"/>
      <c r="BP522" s="19"/>
    </row>
    <row r="523" spans="63:68" ht="13.4" customHeight="1" x14ac:dyDescent="0.3">
      <c r="BK523" s="19"/>
      <c r="BL523" s="19"/>
      <c r="BM523" s="19"/>
      <c r="BN523" s="19"/>
      <c r="BO523" s="19"/>
      <c r="BP523" s="19"/>
    </row>
    <row r="524" spans="63:68" ht="13.4" customHeight="1" x14ac:dyDescent="0.3">
      <c r="BK524" s="19"/>
      <c r="BL524" s="19"/>
      <c r="BM524" s="19"/>
      <c r="BN524" s="19"/>
      <c r="BO524" s="19"/>
      <c r="BP524" s="19"/>
    </row>
    <row r="525" spans="63:68" ht="13.4" customHeight="1" x14ac:dyDescent="0.3">
      <c r="BK525" s="19"/>
      <c r="BL525" s="19"/>
      <c r="BM525" s="19"/>
      <c r="BN525" s="19"/>
      <c r="BO525" s="19"/>
      <c r="BP525" s="19"/>
    </row>
    <row r="526" spans="63:68" ht="13.4" customHeight="1" x14ac:dyDescent="0.3">
      <c r="BK526" s="19"/>
      <c r="BL526" s="19"/>
      <c r="BM526" s="19"/>
      <c r="BN526" s="19"/>
      <c r="BO526" s="19"/>
      <c r="BP526" s="19"/>
    </row>
    <row r="527" spans="63:68" ht="13.4" customHeight="1" x14ac:dyDescent="0.3">
      <c r="BK527" s="19"/>
      <c r="BL527" s="19"/>
      <c r="BM527" s="19"/>
      <c r="BN527" s="19"/>
      <c r="BO527" s="19"/>
      <c r="BP527" s="19"/>
    </row>
    <row r="528" spans="63:68" ht="13.4" customHeight="1" x14ac:dyDescent="0.3">
      <c r="BK528" s="19"/>
      <c r="BL528" s="19"/>
      <c r="BM528" s="19"/>
      <c r="BN528" s="19"/>
      <c r="BO528" s="19"/>
      <c r="BP528" s="19"/>
    </row>
    <row r="529" spans="63:68" ht="13.4" customHeight="1" x14ac:dyDescent="0.3">
      <c r="BK529" s="19"/>
      <c r="BL529" s="19"/>
      <c r="BM529" s="19"/>
      <c r="BN529" s="19"/>
      <c r="BO529" s="19"/>
      <c r="BP529" s="19"/>
    </row>
    <row r="530" spans="63:68" ht="13.4" customHeight="1" x14ac:dyDescent="0.3">
      <c r="BK530" s="19"/>
      <c r="BL530" s="19"/>
      <c r="BM530" s="19"/>
      <c r="BN530" s="19"/>
      <c r="BO530" s="19"/>
      <c r="BP530" s="19"/>
    </row>
    <row r="531" spans="63:68" ht="13.4" customHeight="1" x14ac:dyDescent="0.3">
      <c r="BK531" s="19"/>
      <c r="BL531" s="19"/>
      <c r="BM531" s="19"/>
      <c r="BN531" s="19"/>
      <c r="BO531" s="19"/>
      <c r="BP531" s="19"/>
    </row>
    <row r="532" spans="63:68" ht="13.4" customHeight="1" x14ac:dyDescent="0.3">
      <c r="BK532" s="19"/>
      <c r="BL532" s="19"/>
      <c r="BM532" s="19"/>
      <c r="BN532" s="19"/>
      <c r="BO532" s="19"/>
      <c r="BP532" s="19"/>
    </row>
    <row r="533" spans="63:68" ht="13.4" customHeight="1" x14ac:dyDescent="0.3">
      <c r="BK533" s="19"/>
      <c r="BL533" s="19"/>
      <c r="BM533" s="19"/>
      <c r="BN533" s="19"/>
      <c r="BO533" s="19"/>
      <c r="BP533" s="19"/>
    </row>
    <row r="534" spans="63:68" ht="13.4" customHeight="1" x14ac:dyDescent="0.3">
      <c r="BK534" s="19"/>
      <c r="BL534" s="19"/>
      <c r="BM534" s="19"/>
      <c r="BN534" s="19"/>
      <c r="BO534" s="19"/>
      <c r="BP534" s="19"/>
    </row>
    <row r="535" spans="63:68" ht="13.4" customHeight="1" x14ac:dyDescent="0.3">
      <c r="BK535" s="19"/>
      <c r="BL535" s="19"/>
      <c r="BM535" s="19"/>
      <c r="BN535" s="19"/>
      <c r="BO535" s="19"/>
      <c r="BP535" s="19"/>
    </row>
    <row r="536" spans="63:68" ht="13.4" customHeight="1" x14ac:dyDescent="0.3">
      <c r="BK536" s="19"/>
      <c r="BL536" s="19"/>
      <c r="BM536" s="19"/>
      <c r="BN536" s="19"/>
      <c r="BO536" s="19"/>
      <c r="BP536" s="19"/>
    </row>
    <row r="537" spans="63:68" ht="13.4" customHeight="1" x14ac:dyDescent="0.3">
      <c r="BK537" s="19"/>
      <c r="BL537" s="19"/>
      <c r="BM537" s="19"/>
      <c r="BN537" s="19"/>
      <c r="BO537" s="19"/>
      <c r="BP537" s="19"/>
    </row>
    <row r="538" spans="63:68" ht="13.4" customHeight="1" x14ac:dyDescent="0.3">
      <c r="BK538" s="19"/>
      <c r="BL538" s="19"/>
      <c r="BM538" s="19"/>
      <c r="BN538" s="19"/>
      <c r="BO538" s="19"/>
      <c r="BP538" s="19"/>
    </row>
    <row r="539" spans="63:68" ht="13.4" customHeight="1" x14ac:dyDescent="0.3">
      <c r="BK539" s="19"/>
      <c r="BL539" s="19"/>
      <c r="BM539" s="19"/>
      <c r="BN539" s="19"/>
      <c r="BO539" s="19"/>
      <c r="BP539" s="19"/>
    </row>
    <row r="540" spans="63:68" ht="13.4" customHeight="1" x14ac:dyDescent="0.3">
      <c r="BK540" s="19"/>
      <c r="BL540" s="19"/>
      <c r="BM540" s="19"/>
      <c r="BN540" s="19"/>
      <c r="BO540" s="19"/>
      <c r="BP540" s="19"/>
    </row>
    <row r="541" spans="63:68" ht="13.4" customHeight="1" x14ac:dyDescent="0.3">
      <c r="BK541" s="19"/>
      <c r="BL541" s="19"/>
      <c r="BM541" s="19"/>
      <c r="BN541" s="19"/>
      <c r="BO541" s="19"/>
      <c r="BP541" s="19"/>
    </row>
    <row r="542" spans="63:68" ht="13.4" customHeight="1" x14ac:dyDescent="0.3">
      <c r="BK542" s="19"/>
      <c r="BL542" s="19"/>
      <c r="BM542" s="19"/>
      <c r="BN542" s="19"/>
      <c r="BO542" s="19"/>
      <c r="BP542" s="19"/>
    </row>
    <row r="543" spans="63:68" ht="13.4" customHeight="1" x14ac:dyDescent="0.3">
      <c r="BK543" s="19"/>
      <c r="BL543" s="19"/>
      <c r="BM543" s="19"/>
      <c r="BN543" s="19"/>
      <c r="BO543" s="19"/>
      <c r="BP543" s="19"/>
    </row>
    <row r="544" spans="63:68" ht="13.4" customHeight="1" x14ac:dyDescent="0.3">
      <c r="BK544" s="19"/>
      <c r="BL544" s="19"/>
      <c r="BM544" s="19"/>
      <c r="BN544" s="19"/>
      <c r="BO544" s="19"/>
      <c r="BP544" s="19"/>
    </row>
    <row r="545" spans="63:68" ht="13.4" customHeight="1" x14ac:dyDescent="0.3">
      <c r="BK545" s="19"/>
      <c r="BL545" s="19"/>
      <c r="BM545" s="19"/>
      <c r="BN545" s="19"/>
      <c r="BO545" s="19"/>
      <c r="BP545" s="19"/>
    </row>
    <row r="546" spans="63:68" ht="13.4" customHeight="1" x14ac:dyDescent="0.3">
      <c r="BK546" s="19"/>
      <c r="BL546" s="19"/>
      <c r="BM546" s="19"/>
      <c r="BN546" s="19"/>
      <c r="BO546" s="19"/>
      <c r="BP546" s="19"/>
    </row>
    <row r="547" spans="63:68" ht="13.4" customHeight="1" x14ac:dyDescent="0.3">
      <c r="BK547" s="19"/>
      <c r="BL547" s="19"/>
      <c r="BM547" s="19"/>
      <c r="BN547" s="19"/>
      <c r="BO547" s="19"/>
      <c r="BP547" s="19"/>
    </row>
    <row r="548" spans="63:68" ht="13.4" customHeight="1" x14ac:dyDescent="0.3">
      <c r="BK548" s="19"/>
      <c r="BL548" s="19"/>
      <c r="BM548" s="19"/>
      <c r="BN548" s="19"/>
      <c r="BO548" s="19"/>
      <c r="BP548" s="19"/>
    </row>
    <row r="549" spans="63:68" ht="13.4" customHeight="1" x14ac:dyDescent="0.3">
      <c r="BK549" s="19"/>
      <c r="BL549" s="19"/>
      <c r="BM549" s="19"/>
      <c r="BN549" s="19"/>
      <c r="BO549" s="19"/>
      <c r="BP549" s="19"/>
    </row>
    <row r="550" spans="63:68" ht="13.4" customHeight="1" x14ac:dyDescent="0.3">
      <c r="BK550" s="19"/>
      <c r="BL550" s="19"/>
      <c r="BM550" s="19"/>
      <c r="BN550" s="19"/>
      <c r="BO550" s="19"/>
      <c r="BP550" s="19"/>
    </row>
    <row r="551" spans="63:68" ht="13.4" customHeight="1" x14ac:dyDescent="0.3">
      <c r="BK551" s="19"/>
      <c r="BL551" s="19"/>
      <c r="BM551" s="19"/>
      <c r="BN551" s="19"/>
      <c r="BO551" s="19"/>
      <c r="BP551" s="19"/>
    </row>
    <row r="552" spans="63:68" ht="13.4" customHeight="1" x14ac:dyDescent="0.3">
      <c r="BK552" s="19"/>
      <c r="BL552" s="19"/>
      <c r="BM552" s="19"/>
      <c r="BN552" s="19"/>
      <c r="BO552" s="19"/>
      <c r="BP552" s="19"/>
    </row>
    <row r="553" spans="63:68" ht="13.4" customHeight="1" x14ac:dyDescent="0.3">
      <c r="BK553" s="19"/>
      <c r="BL553" s="19"/>
      <c r="BM553" s="19"/>
      <c r="BN553" s="19"/>
      <c r="BO553" s="19"/>
      <c r="BP553" s="19"/>
    </row>
    <row r="554" spans="63:68" ht="13.4" customHeight="1" x14ac:dyDescent="0.3">
      <c r="BK554" s="19"/>
      <c r="BL554" s="19"/>
      <c r="BM554" s="19"/>
      <c r="BN554" s="19"/>
      <c r="BO554" s="19"/>
      <c r="BP554" s="19"/>
    </row>
    <row r="555" spans="63:68" ht="13.4" customHeight="1" x14ac:dyDescent="0.3">
      <c r="BK555" s="19"/>
      <c r="BL555" s="19"/>
      <c r="BM555" s="19"/>
      <c r="BN555" s="19"/>
      <c r="BO555" s="19"/>
      <c r="BP555" s="19"/>
    </row>
    <row r="556" spans="63:68" ht="13.4" customHeight="1" x14ac:dyDescent="0.3">
      <c r="BK556" s="19"/>
      <c r="BL556" s="19"/>
      <c r="BM556" s="19"/>
      <c r="BN556" s="19"/>
      <c r="BO556" s="19"/>
      <c r="BP556" s="19"/>
    </row>
    <row r="557" spans="63:68" ht="13.4" customHeight="1" x14ac:dyDescent="0.3">
      <c r="BK557" s="19"/>
      <c r="BL557" s="19"/>
      <c r="BM557" s="19"/>
      <c r="BN557" s="19"/>
      <c r="BO557" s="19"/>
      <c r="BP557" s="19"/>
    </row>
    <row r="558" spans="63:68" ht="13.4" customHeight="1" x14ac:dyDescent="0.3">
      <c r="BK558" s="19"/>
      <c r="BL558" s="19"/>
      <c r="BM558" s="19"/>
      <c r="BN558" s="19"/>
      <c r="BO558" s="19"/>
      <c r="BP558" s="19"/>
    </row>
    <row r="559" spans="63:68" ht="13.4" customHeight="1" x14ac:dyDescent="0.3">
      <c r="BK559" s="19"/>
      <c r="BL559" s="19"/>
      <c r="BM559" s="19"/>
      <c r="BN559" s="19"/>
      <c r="BO559" s="19"/>
      <c r="BP559" s="19"/>
    </row>
    <row r="560" spans="63:68" ht="13.4" customHeight="1" x14ac:dyDescent="0.3">
      <c r="BK560" s="19"/>
      <c r="BL560" s="19"/>
      <c r="BM560" s="19"/>
      <c r="BN560" s="19"/>
      <c r="BO560" s="19"/>
      <c r="BP560" s="19"/>
    </row>
    <row r="561" spans="63:68" ht="13.4" customHeight="1" x14ac:dyDescent="0.3">
      <c r="BK561" s="19"/>
      <c r="BL561" s="19"/>
      <c r="BM561" s="19"/>
      <c r="BN561" s="19"/>
      <c r="BO561" s="19"/>
      <c r="BP561" s="19"/>
    </row>
    <row r="562" spans="63:68" ht="13.4" customHeight="1" x14ac:dyDescent="0.3">
      <c r="BK562" s="19"/>
      <c r="BL562" s="19"/>
      <c r="BM562" s="19"/>
      <c r="BN562" s="19"/>
      <c r="BO562" s="19"/>
      <c r="BP562" s="19"/>
    </row>
    <row r="563" spans="63:68" ht="13.4" customHeight="1" x14ac:dyDescent="0.3">
      <c r="BK563" s="19"/>
      <c r="BL563" s="19"/>
      <c r="BM563" s="19"/>
      <c r="BN563" s="19"/>
      <c r="BO563" s="19"/>
      <c r="BP563" s="19"/>
    </row>
    <row r="564" spans="63:68" ht="13.4" customHeight="1" x14ac:dyDescent="0.3">
      <c r="BK564" s="19"/>
      <c r="BL564" s="19"/>
      <c r="BM564" s="19"/>
      <c r="BN564" s="19"/>
      <c r="BO564" s="19"/>
      <c r="BP564" s="19"/>
    </row>
    <row r="565" spans="63:68" ht="13.4" customHeight="1" x14ac:dyDescent="0.3">
      <c r="BK565" s="19"/>
      <c r="BL565" s="19"/>
      <c r="BM565" s="19"/>
      <c r="BN565" s="19"/>
      <c r="BO565" s="19"/>
      <c r="BP565" s="19"/>
    </row>
    <row r="566" spans="63:68" ht="13.4" customHeight="1" x14ac:dyDescent="0.3">
      <c r="BK566" s="19"/>
      <c r="BL566" s="19"/>
      <c r="BM566" s="19"/>
      <c r="BN566" s="19"/>
      <c r="BO566" s="19"/>
      <c r="BP566" s="19"/>
    </row>
    <row r="567" spans="63:68" ht="13.4" customHeight="1" x14ac:dyDescent="0.3">
      <c r="BK567" s="19"/>
      <c r="BL567" s="19"/>
      <c r="BM567" s="19"/>
      <c r="BN567" s="19"/>
      <c r="BO567" s="19"/>
      <c r="BP567" s="19"/>
    </row>
    <row r="568" spans="63:68" ht="13.4" customHeight="1" x14ac:dyDescent="0.3">
      <c r="BK568" s="19"/>
      <c r="BL568" s="19"/>
      <c r="BM568" s="19"/>
      <c r="BN568" s="19"/>
      <c r="BO568" s="19"/>
      <c r="BP568" s="19"/>
    </row>
    <row r="569" spans="63:68" ht="13.4" customHeight="1" x14ac:dyDescent="0.3">
      <c r="BK569" s="19"/>
      <c r="BL569" s="19"/>
      <c r="BM569" s="19"/>
      <c r="BN569" s="19"/>
      <c r="BO569" s="19"/>
      <c r="BP569" s="19"/>
    </row>
    <row r="570" spans="63:68" ht="13.4" customHeight="1" x14ac:dyDescent="0.3">
      <c r="BK570" s="19"/>
      <c r="BL570" s="19"/>
      <c r="BM570" s="19"/>
      <c r="BN570" s="19"/>
      <c r="BO570" s="19"/>
      <c r="BP570" s="19"/>
    </row>
    <row r="571" spans="63:68" ht="13.4" customHeight="1" x14ac:dyDescent="0.3">
      <c r="BK571" s="19"/>
      <c r="BL571" s="19"/>
      <c r="BM571" s="19"/>
      <c r="BN571" s="19"/>
      <c r="BO571" s="19"/>
      <c r="BP571" s="19"/>
    </row>
    <row r="572" spans="63:68" ht="13.4" customHeight="1" x14ac:dyDescent="0.3">
      <c r="BK572" s="19"/>
      <c r="BL572" s="19"/>
      <c r="BM572" s="19"/>
      <c r="BN572" s="19"/>
      <c r="BO572" s="19"/>
      <c r="BP572" s="19"/>
    </row>
    <row r="573" spans="63:68" ht="13.4" customHeight="1" x14ac:dyDescent="0.3">
      <c r="BK573" s="19"/>
      <c r="BL573" s="19"/>
      <c r="BM573" s="19"/>
      <c r="BN573" s="19"/>
      <c r="BO573" s="19"/>
      <c r="BP573" s="19"/>
    </row>
    <row r="574" spans="63:68" ht="13.4" customHeight="1" x14ac:dyDescent="0.3">
      <c r="BK574" s="19"/>
      <c r="BL574" s="19"/>
      <c r="BM574" s="19"/>
      <c r="BN574" s="19"/>
      <c r="BO574" s="19"/>
      <c r="BP574" s="19"/>
    </row>
    <row r="575" spans="63:68" ht="13.4" customHeight="1" x14ac:dyDescent="0.3">
      <c r="BK575" s="19"/>
      <c r="BL575" s="19"/>
      <c r="BM575" s="19"/>
      <c r="BN575" s="19"/>
      <c r="BO575" s="19"/>
      <c r="BP575" s="19"/>
    </row>
    <row r="576" spans="63:68" ht="13.4" customHeight="1" x14ac:dyDescent="0.3">
      <c r="BK576" s="19"/>
      <c r="BL576" s="19"/>
      <c r="BM576" s="19"/>
      <c r="BN576" s="19"/>
      <c r="BO576" s="19"/>
      <c r="BP576" s="19"/>
    </row>
    <row r="577" spans="63:68" ht="13.4" customHeight="1" x14ac:dyDescent="0.3">
      <c r="BK577" s="19"/>
      <c r="BL577" s="19"/>
      <c r="BM577" s="19"/>
      <c r="BN577" s="19"/>
      <c r="BO577" s="19"/>
      <c r="BP577" s="19"/>
    </row>
    <row r="578" spans="63:68" ht="13.4" customHeight="1" x14ac:dyDescent="0.3">
      <c r="BK578" s="19"/>
      <c r="BL578" s="19"/>
      <c r="BM578" s="19"/>
      <c r="BN578" s="19"/>
      <c r="BO578" s="19"/>
      <c r="BP578" s="19"/>
    </row>
    <row r="579" spans="63:68" ht="13.4" customHeight="1" x14ac:dyDescent="0.3">
      <c r="BK579" s="19"/>
      <c r="BL579" s="19"/>
      <c r="BM579" s="19"/>
      <c r="BN579" s="19"/>
      <c r="BO579" s="19"/>
      <c r="BP579" s="19"/>
    </row>
    <row r="580" spans="63:68" ht="13.4" customHeight="1" x14ac:dyDescent="0.3">
      <c r="BK580" s="19"/>
      <c r="BL580" s="19"/>
      <c r="BM580" s="19"/>
      <c r="BN580" s="19"/>
      <c r="BO580" s="19"/>
      <c r="BP580" s="19"/>
    </row>
    <row r="581" spans="63:68" ht="13.4" customHeight="1" x14ac:dyDescent="0.3">
      <c r="BK581" s="19"/>
      <c r="BL581" s="19"/>
      <c r="BM581" s="19"/>
      <c r="BN581" s="19"/>
      <c r="BO581" s="19"/>
      <c r="BP581" s="19"/>
    </row>
    <row r="582" spans="63:68" ht="13.4" customHeight="1" x14ac:dyDescent="0.3">
      <c r="BK582" s="19"/>
      <c r="BL582" s="19"/>
      <c r="BM582" s="19"/>
      <c r="BN582" s="19"/>
      <c r="BO582" s="19"/>
      <c r="BP582" s="19"/>
    </row>
    <row r="583" spans="63:68" ht="13.4" customHeight="1" x14ac:dyDescent="0.3">
      <c r="BK583" s="19"/>
      <c r="BL583" s="19"/>
      <c r="BM583" s="19"/>
      <c r="BN583" s="19"/>
      <c r="BO583" s="19"/>
      <c r="BP583" s="19"/>
    </row>
    <row r="584" spans="63:68" ht="13.4" customHeight="1" x14ac:dyDescent="0.3">
      <c r="BK584" s="19"/>
      <c r="BL584" s="19"/>
      <c r="BM584" s="19"/>
      <c r="BN584" s="19"/>
      <c r="BO584" s="19"/>
      <c r="BP584" s="19"/>
    </row>
    <row r="585" spans="63:68" ht="13.4" customHeight="1" x14ac:dyDescent="0.3">
      <c r="BK585" s="19"/>
      <c r="BL585" s="19"/>
      <c r="BM585" s="19"/>
      <c r="BN585" s="19"/>
      <c r="BO585" s="19"/>
      <c r="BP585" s="19"/>
    </row>
    <row r="586" spans="63:68" ht="13.4" customHeight="1" x14ac:dyDescent="0.3">
      <c r="BK586" s="19"/>
      <c r="BL586" s="19"/>
      <c r="BM586" s="19"/>
      <c r="BN586" s="19"/>
      <c r="BO586" s="19"/>
      <c r="BP586" s="19"/>
    </row>
    <row r="587" spans="63:68" ht="13.4" customHeight="1" x14ac:dyDescent="0.3">
      <c r="BK587" s="19"/>
      <c r="BL587" s="19"/>
      <c r="BM587" s="19"/>
      <c r="BN587" s="19"/>
      <c r="BO587" s="19"/>
      <c r="BP587" s="19"/>
    </row>
    <row r="588" spans="63:68" ht="13.4" customHeight="1" x14ac:dyDescent="0.3">
      <c r="BK588" s="19"/>
      <c r="BL588" s="19"/>
      <c r="BM588" s="19"/>
      <c r="BN588" s="19"/>
      <c r="BO588" s="19"/>
      <c r="BP588" s="19"/>
    </row>
    <row r="589" spans="63:68" ht="13.4" customHeight="1" x14ac:dyDescent="0.3">
      <c r="BK589" s="19"/>
      <c r="BL589" s="19"/>
      <c r="BM589" s="19"/>
      <c r="BN589" s="19"/>
      <c r="BO589" s="19"/>
      <c r="BP589" s="19"/>
    </row>
    <row r="590" spans="63:68" ht="13.4" customHeight="1" x14ac:dyDescent="0.3">
      <c r="BK590" s="19"/>
      <c r="BL590" s="19"/>
      <c r="BM590" s="19"/>
      <c r="BN590" s="19"/>
      <c r="BO590" s="19"/>
      <c r="BP590" s="19"/>
    </row>
    <row r="591" spans="63:68" ht="13.4" customHeight="1" x14ac:dyDescent="0.3">
      <c r="BK591" s="19"/>
      <c r="BL591" s="19"/>
      <c r="BM591" s="19"/>
      <c r="BN591" s="19"/>
      <c r="BO591" s="19"/>
      <c r="BP591" s="19"/>
    </row>
    <row r="592" spans="63:68" ht="13.4" customHeight="1" x14ac:dyDescent="0.3">
      <c r="BK592" s="19"/>
      <c r="BL592" s="19"/>
      <c r="BM592" s="19"/>
      <c r="BN592" s="19"/>
      <c r="BO592" s="19"/>
      <c r="BP592" s="19"/>
    </row>
    <row r="593" spans="63:68" ht="13.4" customHeight="1" x14ac:dyDescent="0.3">
      <c r="BK593" s="19"/>
      <c r="BL593" s="19"/>
      <c r="BM593" s="19"/>
      <c r="BN593" s="19"/>
      <c r="BO593" s="19"/>
      <c r="BP593" s="19"/>
    </row>
    <row r="594" spans="63:68" ht="13.4" customHeight="1" x14ac:dyDescent="0.3">
      <c r="BK594" s="19"/>
      <c r="BL594" s="19"/>
      <c r="BM594" s="19"/>
      <c r="BN594" s="19"/>
      <c r="BO594" s="19"/>
      <c r="BP594" s="19"/>
    </row>
    <row r="595" spans="63:68" ht="13.4" customHeight="1" x14ac:dyDescent="0.3">
      <c r="BK595" s="19"/>
      <c r="BL595" s="19"/>
      <c r="BM595" s="19"/>
      <c r="BN595" s="19"/>
      <c r="BO595" s="19"/>
      <c r="BP595" s="19"/>
    </row>
    <row r="596" spans="63:68" ht="13.4" customHeight="1" x14ac:dyDescent="0.3">
      <c r="BK596" s="19"/>
      <c r="BL596" s="19"/>
      <c r="BM596" s="19"/>
      <c r="BN596" s="19"/>
      <c r="BO596" s="19"/>
      <c r="BP596" s="19"/>
    </row>
    <row r="597" spans="63:68" ht="13.4" customHeight="1" x14ac:dyDescent="0.3">
      <c r="BK597" s="19"/>
      <c r="BL597" s="19"/>
      <c r="BM597" s="19"/>
      <c r="BN597" s="19"/>
      <c r="BO597" s="19"/>
      <c r="BP597" s="19"/>
    </row>
    <row r="598" spans="63:68" ht="13.4" customHeight="1" x14ac:dyDescent="0.3">
      <c r="BK598" s="19"/>
      <c r="BL598" s="19"/>
      <c r="BM598" s="19"/>
      <c r="BN598" s="19"/>
      <c r="BO598" s="19"/>
      <c r="BP598" s="19"/>
    </row>
    <row r="599" spans="63:68" ht="13.4" customHeight="1" x14ac:dyDescent="0.3">
      <c r="BK599" s="19"/>
      <c r="BL599" s="19"/>
      <c r="BM599" s="19"/>
      <c r="BN599" s="19"/>
      <c r="BO599" s="19"/>
      <c r="BP599" s="19"/>
    </row>
    <row r="600" spans="63:68" ht="13.4" customHeight="1" x14ac:dyDescent="0.3">
      <c r="BK600" s="19"/>
      <c r="BL600" s="19"/>
      <c r="BM600" s="19"/>
      <c r="BN600" s="19"/>
      <c r="BO600" s="19"/>
      <c r="BP600" s="19"/>
    </row>
    <row r="601" spans="63:68" ht="13.4" customHeight="1" x14ac:dyDescent="0.3">
      <c r="BK601" s="19"/>
      <c r="BL601" s="19"/>
      <c r="BM601" s="19"/>
      <c r="BN601" s="19"/>
      <c r="BO601" s="19"/>
      <c r="BP601" s="19"/>
    </row>
    <row r="602" spans="63:68" ht="13.4" customHeight="1" x14ac:dyDescent="0.3">
      <c r="BK602" s="19"/>
      <c r="BL602" s="19"/>
      <c r="BM602" s="19"/>
      <c r="BN602" s="19"/>
      <c r="BO602" s="19"/>
      <c r="BP602" s="19"/>
    </row>
    <row r="603" spans="63:68" ht="13.4" customHeight="1" x14ac:dyDescent="0.3">
      <c r="BK603" s="19"/>
      <c r="BL603" s="19"/>
      <c r="BM603" s="19"/>
      <c r="BN603" s="19"/>
      <c r="BO603" s="19"/>
      <c r="BP603" s="19"/>
    </row>
    <row r="604" spans="63:68" ht="13.4" customHeight="1" x14ac:dyDescent="0.3">
      <c r="BK604" s="19"/>
      <c r="BL604" s="19"/>
      <c r="BM604" s="19"/>
      <c r="BN604" s="19"/>
      <c r="BO604" s="19"/>
      <c r="BP604" s="19"/>
    </row>
    <row r="605" spans="63:68" ht="13.4" customHeight="1" x14ac:dyDescent="0.3">
      <c r="BK605" s="19"/>
      <c r="BL605" s="19"/>
      <c r="BM605" s="19"/>
      <c r="BN605" s="19"/>
      <c r="BO605" s="19"/>
      <c r="BP605" s="19"/>
    </row>
    <row r="606" spans="63:68" ht="13.4" customHeight="1" x14ac:dyDescent="0.3">
      <c r="BK606" s="19"/>
      <c r="BL606" s="19"/>
      <c r="BM606" s="19"/>
      <c r="BN606" s="19"/>
      <c r="BO606" s="19"/>
      <c r="BP606" s="19"/>
    </row>
    <row r="607" spans="63:68" ht="13.4" customHeight="1" x14ac:dyDescent="0.3">
      <c r="BK607" s="19"/>
      <c r="BL607" s="19"/>
      <c r="BM607" s="19"/>
      <c r="BN607" s="19"/>
      <c r="BO607" s="19"/>
      <c r="BP607" s="19"/>
    </row>
    <row r="608" spans="63:68" ht="13.4" customHeight="1" x14ac:dyDescent="0.3">
      <c r="BK608" s="19"/>
      <c r="BL608" s="19"/>
      <c r="BM608" s="19"/>
      <c r="BN608" s="19"/>
      <c r="BO608" s="19"/>
      <c r="BP608" s="19"/>
    </row>
    <row r="609" spans="63:68" ht="13.4" customHeight="1" x14ac:dyDescent="0.3">
      <c r="BK609" s="19"/>
      <c r="BL609" s="19"/>
      <c r="BM609" s="19"/>
      <c r="BN609" s="19"/>
      <c r="BO609" s="19"/>
      <c r="BP609" s="19"/>
    </row>
    <row r="610" spans="63:68" ht="13.4" customHeight="1" x14ac:dyDescent="0.3">
      <c r="BK610" s="19"/>
      <c r="BL610" s="19"/>
      <c r="BM610" s="19"/>
      <c r="BN610" s="19"/>
      <c r="BO610" s="19"/>
      <c r="BP610" s="19"/>
    </row>
    <row r="611" spans="63:68" ht="13.4" customHeight="1" x14ac:dyDescent="0.3">
      <c r="BK611" s="19"/>
      <c r="BL611" s="19"/>
      <c r="BM611" s="19"/>
      <c r="BN611" s="19"/>
      <c r="BO611" s="19"/>
      <c r="BP611" s="19"/>
    </row>
    <row r="612" spans="63:68" ht="13.4" customHeight="1" x14ac:dyDescent="0.3">
      <c r="BK612" s="19"/>
      <c r="BL612" s="19"/>
      <c r="BM612" s="19"/>
      <c r="BN612" s="19"/>
      <c r="BO612" s="19"/>
      <c r="BP612" s="19"/>
    </row>
    <row r="613" spans="63:68" ht="13.4" customHeight="1" x14ac:dyDescent="0.3">
      <c r="BK613" s="19"/>
      <c r="BL613" s="19"/>
      <c r="BM613" s="19"/>
      <c r="BN613" s="19"/>
      <c r="BO613" s="19"/>
      <c r="BP613" s="19"/>
    </row>
    <row r="614" spans="63:68" ht="13.4" customHeight="1" x14ac:dyDescent="0.3">
      <c r="BK614" s="19"/>
      <c r="BL614" s="19"/>
      <c r="BM614" s="19"/>
      <c r="BN614" s="19"/>
      <c r="BO614" s="19"/>
      <c r="BP614" s="19"/>
    </row>
    <row r="615" spans="63:68" ht="13.4" customHeight="1" x14ac:dyDescent="0.3">
      <c r="BK615" s="19"/>
      <c r="BL615" s="19"/>
      <c r="BM615" s="19"/>
      <c r="BN615" s="19"/>
      <c r="BO615" s="19"/>
      <c r="BP615" s="19"/>
    </row>
    <row r="616" spans="63:68" ht="13.4" customHeight="1" x14ac:dyDescent="0.3">
      <c r="BK616" s="19"/>
      <c r="BL616" s="19"/>
      <c r="BM616" s="19"/>
      <c r="BN616" s="19"/>
      <c r="BO616" s="19"/>
      <c r="BP616" s="19"/>
    </row>
    <row r="617" spans="63:68" ht="13.4" customHeight="1" x14ac:dyDescent="0.3">
      <c r="BK617" s="19"/>
      <c r="BL617" s="19"/>
      <c r="BM617" s="19"/>
      <c r="BN617" s="19"/>
      <c r="BO617" s="19"/>
      <c r="BP617" s="19"/>
    </row>
    <row r="618" spans="63:68" ht="13.4" customHeight="1" x14ac:dyDescent="0.3">
      <c r="BK618" s="19"/>
      <c r="BL618" s="19"/>
      <c r="BM618" s="19"/>
      <c r="BN618" s="19"/>
      <c r="BO618" s="19"/>
      <c r="BP618" s="19"/>
    </row>
    <row r="619" spans="63:68" ht="13.4" customHeight="1" x14ac:dyDescent="0.3">
      <c r="BK619" s="19"/>
      <c r="BL619" s="19"/>
      <c r="BM619" s="19"/>
      <c r="BN619" s="19"/>
      <c r="BO619" s="19"/>
      <c r="BP619" s="19"/>
    </row>
    <row r="620" spans="63:68" ht="13.4" customHeight="1" x14ac:dyDescent="0.3">
      <c r="BK620" s="19"/>
      <c r="BL620" s="19"/>
      <c r="BM620" s="19"/>
      <c r="BN620" s="19"/>
      <c r="BO620" s="19"/>
      <c r="BP620" s="19"/>
    </row>
    <row r="621" spans="63:68" ht="13.4" customHeight="1" x14ac:dyDescent="0.3">
      <c r="BK621" s="19"/>
      <c r="BL621" s="19"/>
      <c r="BM621" s="19"/>
      <c r="BN621" s="19"/>
      <c r="BO621" s="19"/>
      <c r="BP621" s="19"/>
    </row>
    <row r="622" spans="63:68" ht="13.4" customHeight="1" x14ac:dyDescent="0.3">
      <c r="BK622" s="19"/>
      <c r="BL622" s="19"/>
      <c r="BM622" s="19"/>
      <c r="BN622" s="19"/>
      <c r="BO622" s="19"/>
      <c r="BP622" s="19"/>
    </row>
    <row r="623" spans="63:68" ht="13.4" customHeight="1" x14ac:dyDescent="0.3">
      <c r="BK623" s="19"/>
      <c r="BL623" s="19"/>
      <c r="BM623" s="19"/>
      <c r="BN623" s="19"/>
      <c r="BO623" s="19"/>
      <c r="BP623" s="19"/>
    </row>
    <row r="624" spans="63:68" ht="13.4" customHeight="1" x14ac:dyDescent="0.3">
      <c r="BK624" s="19"/>
      <c r="BL624" s="19"/>
      <c r="BM624" s="19"/>
      <c r="BN624" s="19"/>
      <c r="BO624" s="19"/>
      <c r="BP624" s="19"/>
    </row>
    <row r="625" spans="63:68" ht="13.4" customHeight="1" x14ac:dyDescent="0.3">
      <c r="BK625" s="19"/>
      <c r="BL625" s="19"/>
      <c r="BM625" s="19"/>
      <c r="BN625" s="19"/>
      <c r="BO625" s="19"/>
      <c r="BP625" s="19"/>
    </row>
    <row r="626" spans="63:68" ht="13.4" customHeight="1" x14ac:dyDescent="0.3">
      <c r="BK626" s="19"/>
      <c r="BL626" s="19"/>
      <c r="BM626" s="19"/>
      <c r="BN626" s="19"/>
      <c r="BO626" s="19"/>
      <c r="BP626" s="19"/>
    </row>
    <row r="627" spans="63:68" ht="13.4" customHeight="1" x14ac:dyDescent="0.3">
      <c r="BK627" s="19"/>
      <c r="BL627" s="19"/>
      <c r="BM627" s="19"/>
      <c r="BN627" s="19"/>
      <c r="BO627" s="19"/>
      <c r="BP627" s="19"/>
    </row>
    <row r="628" spans="63:68" ht="13.4" customHeight="1" x14ac:dyDescent="0.3">
      <c r="BK628" s="19"/>
      <c r="BL628" s="19"/>
      <c r="BM628" s="19"/>
      <c r="BN628" s="19"/>
      <c r="BO628" s="19"/>
      <c r="BP628" s="19"/>
    </row>
    <row r="629" spans="63:68" ht="13.4" customHeight="1" x14ac:dyDescent="0.3">
      <c r="BK629" s="19"/>
      <c r="BL629" s="19"/>
      <c r="BM629" s="19"/>
      <c r="BN629" s="19"/>
      <c r="BO629" s="19"/>
      <c r="BP629" s="19"/>
    </row>
    <row r="630" spans="63:68" ht="13.4" customHeight="1" x14ac:dyDescent="0.3">
      <c r="BK630" s="19"/>
      <c r="BL630" s="19"/>
      <c r="BM630" s="19"/>
      <c r="BN630" s="19"/>
      <c r="BO630" s="19"/>
      <c r="BP630" s="19"/>
    </row>
    <row r="631" spans="63:68" ht="13.4" customHeight="1" x14ac:dyDescent="0.3">
      <c r="BK631" s="19"/>
      <c r="BL631" s="19"/>
      <c r="BM631" s="19"/>
      <c r="BN631" s="19"/>
      <c r="BO631" s="19"/>
      <c r="BP631" s="19"/>
    </row>
    <row r="632" spans="63:68" ht="13.4" customHeight="1" x14ac:dyDescent="0.3">
      <c r="BK632" s="19"/>
      <c r="BL632" s="19"/>
      <c r="BM632" s="19"/>
      <c r="BN632" s="19"/>
      <c r="BO632" s="19"/>
      <c r="BP632" s="19"/>
    </row>
    <row r="633" spans="63:68" ht="13.4" customHeight="1" x14ac:dyDescent="0.3">
      <c r="BK633" s="19"/>
      <c r="BL633" s="19"/>
      <c r="BM633" s="19"/>
      <c r="BN633" s="19"/>
      <c r="BO633" s="19"/>
      <c r="BP633" s="19"/>
    </row>
    <row r="634" spans="63:68" ht="13.4" customHeight="1" x14ac:dyDescent="0.3">
      <c r="BK634" s="19"/>
      <c r="BL634" s="19"/>
      <c r="BM634" s="19"/>
      <c r="BN634" s="19"/>
      <c r="BO634" s="19"/>
      <c r="BP634" s="19"/>
    </row>
    <row r="635" spans="63:68" ht="13.4" customHeight="1" x14ac:dyDescent="0.3">
      <c r="BK635" s="19"/>
      <c r="BL635" s="19"/>
      <c r="BM635" s="19"/>
      <c r="BN635" s="19"/>
      <c r="BO635" s="19"/>
      <c r="BP635" s="19"/>
    </row>
    <row r="636" spans="63:68" ht="13.4" customHeight="1" x14ac:dyDescent="0.3">
      <c r="BK636" s="19"/>
      <c r="BL636" s="19"/>
      <c r="BM636" s="19"/>
      <c r="BN636" s="19"/>
      <c r="BO636" s="19"/>
      <c r="BP636" s="19"/>
    </row>
    <row r="637" spans="63:68" ht="13.4" customHeight="1" x14ac:dyDescent="0.3">
      <c r="BK637" s="19"/>
      <c r="BL637" s="19"/>
      <c r="BM637" s="19"/>
      <c r="BN637" s="19"/>
      <c r="BO637" s="19"/>
      <c r="BP637" s="19"/>
    </row>
    <row r="638" spans="63:68" ht="13.4" customHeight="1" x14ac:dyDescent="0.3">
      <c r="BK638" s="19"/>
      <c r="BL638" s="19"/>
      <c r="BM638" s="19"/>
      <c r="BN638" s="19"/>
      <c r="BO638" s="19"/>
      <c r="BP638" s="19"/>
    </row>
    <row r="639" spans="63:68" ht="13.4" customHeight="1" x14ac:dyDescent="0.3">
      <c r="BK639" s="19"/>
      <c r="BL639" s="19"/>
      <c r="BM639" s="19"/>
      <c r="BN639" s="19"/>
      <c r="BO639" s="19"/>
      <c r="BP639" s="19"/>
    </row>
    <row r="640" spans="63:68" ht="13.4" customHeight="1" x14ac:dyDescent="0.3">
      <c r="BK640" s="19"/>
      <c r="BL640" s="19"/>
      <c r="BM640" s="19"/>
      <c r="BN640" s="19"/>
      <c r="BO640" s="19"/>
      <c r="BP640" s="19"/>
    </row>
    <row r="641" spans="63:68" ht="13.4" customHeight="1" x14ac:dyDescent="0.3">
      <c r="BK641" s="19"/>
      <c r="BL641" s="19"/>
      <c r="BM641" s="19"/>
      <c r="BN641" s="19"/>
      <c r="BO641" s="19"/>
      <c r="BP641" s="19"/>
    </row>
    <row r="642" spans="63:68" ht="13.4" customHeight="1" x14ac:dyDescent="0.3">
      <c r="BK642" s="19"/>
      <c r="BL642" s="19"/>
      <c r="BM642" s="19"/>
      <c r="BN642" s="19"/>
      <c r="BO642" s="19"/>
      <c r="BP642" s="19"/>
    </row>
    <row r="643" spans="63:68" ht="13.4" customHeight="1" x14ac:dyDescent="0.3">
      <c r="BK643" s="19"/>
      <c r="BL643" s="19"/>
      <c r="BM643" s="19"/>
      <c r="BN643" s="19"/>
      <c r="BO643" s="19"/>
      <c r="BP643" s="19"/>
    </row>
    <row r="644" spans="63:68" ht="13.4" customHeight="1" x14ac:dyDescent="0.3">
      <c r="BK644" s="19"/>
      <c r="BL644" s="19"/>
      <c r="BM644" s="19"/>
      <c r="BN644" s="19"/>
      <c r="BO644" s="19"/>
      <c r="BP644" s="19"/>
    </row>
    <row r="645" spans="63:68" ht="13.4" customHeight="1" x14ac:dyDescent="0.3">
      <c r="BK645" s="19"/>
      <c r="BL645" s="19"/>
      <c r="BM645" s="19"/>
      <c r="BN645" s="19"/>
      <c r="BO645" s="19"/>
      <c r="BP645" s="19"/>
    </row>
    <row r="646" spans="63:68" ht="13.4" customHeight="1" x14ac:dyDescent="0.3">
      <c r="BK646" s="19"/>
      <c r="BL646" s="19"/>
      <c r="BM646" s="19"/>
      <c r="BN646" s="19"/>
      <c r="BO646" s="19"/>
      <c r="BP646" s="19"/>
    </row>
    <row r="647" spans="63:68" ht="13.4" customHeight="1" x14ac:dyDescent="0.3">
      <c r="BK647" s="19"/>
      <c r="BL647" s="19"/>
      <c r="BM647" s="19"/>
      <c r="BN647" s="19"/>
      <c r="BO647" s="19"/>
      <c r="BP647" s="19"/>
    </row>
    <row r="648" spans="63:68" ht="13.4" customHeight="1" x14ac:dyDescent="0.3">
      <c r="BK648" s="19"/>
      <c r="BL648" s="19"/>
      <c r="BM648" s="19"/>
      <c r="BN648" s="19"/>
      <c r="BO648" s="19"/>
      <c r="BP648" s="19"/>
    </row>
    <row r="649" spans="63:68" ht="13.4" customHeight="1" x14ac:dyDescent="0.3">
      <c r="BK649" s="19"/>
      <c r="BL649" s="19"/>
      <c r="BM649" s="19"/>
      <c r="BN649" s="19"/>
      <c r="BO649" s="19"/>
      <c r="BP649" s="19"/>
    </row>
    <row r="650" spans="63:68" ht="13.4" customHeight="1" x14ac:dyDescent="0.3">
      <c r="BK650" s="19"/>
      <c r="BL650" s="19"/>
      <c r="BM650" s="19"/>
      <c r="BN650" s="19"/>
      <c r="BO650" s="19"/>
      <c r="BP650" s="19"/>
    </row>
    <row r="651" spans="63:68" ht="13.4" customHeight="1" x14ac:dyDescent="0.3">
      <c r="BK651" s="19"/>
      <c r="BL651" s="19"/>
      <c r="BM651" s="19"/>
      <c r="BN651" s="19"/>
      <c r="BO651" s="19"/>
      <c r="BP651" s="19"/>
    </row>
    <row r="652" spans="63:68" ht="13.4" customHeight="1" x14ac:dyDescent="0.3">
      <c r="BK652" s="19"/>
      <c r="BL652" s="19"/>
      <c r="BM652" s="19"/>
      <c r="BN652" s="19"/>
      <c r="BO652" s="19"/>
      <c r="BP652" s="19"/>
    </row>
    <row r="653" spans="63:68" ht="13.4" customHeight="1" x14ac:dyDescent="0.3">
      <c r="BK653" s="19"/>
      <c r="BL653" s="19"/>
      <c r="BM653" s="19"/>
      <c r="BN653" s="19"/>
      <c r="BO653" s="19"/>
      <c r="BP653" s="19"/>
    </row>
    <row r="654" spans="63:68" ht="13.4" customHeight="1" x14ac:dyDescent="0.3">
      <c r="BK654" s="19"/>
      <c r="BL654" s="19"/>
      <c r="BM654" s="19"/>
      <c r="BN654" s="19"/>
      <c r="BO654" s="19"/>
      <c r="BP654" s="19"/>
    </row>
    <row r="655" spans="63:68" ht="13.4" customHeight="1" x14ac:dyDescent="0.3">
      <c r="BK655" s="19"/>
      <c r="BL655" s="19"/>
      <c r="BM655" s="19"/>
      <c r="BN655" s="19"/>
      <c r="BO655" s="19"/>
      <c r="BP655" s="19"/>
    </row>
    <row r="656" spans="63:68" ht="13.4" customHeight="1" x14ac:dyDescent="0.3">
      <c r="BK656" s="19"/>
      <c r="BL656" s="19"/>
      <c r="BM656" s="19"/>
      <c r="BN656" s="19"/>
      <c r="BO656" s="19"/>
      <c r="BP656" s="19"/>
    </row>
    <row r="657" spans="63:68" ht="13.4" customHeight="1" x14ac:dyDescent="0.3">
      <c r="BK657" s="19"/>
      <c r="BL657" s="19"/>
      <c r="BM657" s="19"/>
      <c r="BN657" s="19"/>
      <c r="BO657" s="19"/>
      <c r="BP657" s="19"/>
    </row>
    <row r="658" spans="63:68" ht="13.4" customHeight="1" x14ac:dyDescent="0.3">
      <c r="BK658" s="19"/>
      <c r="BL658" s="19"/>
      <c r="BM658" s="19"/>
      <c r="BN658" s="19"/>
      <c r="BO658" s="19"/>
      <c r="BP658" s="19"/>
    </row>
    <row r="659" spans="63:68" ht="13.4" customHeight="1" x14ac:dyDescent="0.3">
      <c r="BK659" s="19"/>
      <c r="BL659" s="19"/>
      <c r="BM659" s="19"/>
      <c r="BN659" s="19"/>
      <c r="BO659" s="19"/>
      <c r="BP659" s="19"/>
    </row>
    <row r="660" spans="63:68" ht="13.4" customHeight="1" x14ac:dyDescent="0.3">
      <c r="BK660" s="19"/>
      <c r="BL660" s="19"/>
      <c r="BM660" s="19"/>
      <c r="BN660" s="19"/>
      <c r="BO660" s="19"/>
      <c r="BP660" s="19"/>
    </row>
    <row r="661" spans="63:68" ht="13.4" customHeight="1" x14ac:dyDescent="0.3">
      <c r="BK661" s="19"/>
      <c r="BL661" s="19"/>
      <c r="BM661" s="19"/>
      <c r="BN661" s="19"/>
      <c r="BO661" s="19"/>
      <c r="BP661" s="19"/>
    </row>
    <row r="662" spans="63:68" ht="13.4" customHeight="1" x14ac:dyDescent="0.3">
      <c r="BK662" s="19"/>
      <c r="BL662" s="19"/>
      <c r="BM662" s="19"/>
      <c r="BN662" s="19"/>
      <c r="BO662" s="19"/>
      <c r="BP662" s="19"/>
    </row>
    <row r="663" spans="63:68" ht="13.4" customHeight="1" x14ac:dyDescent="0.3">
      <c r="BK663" s="19"/>
      <c r="BL663" s="19"/>
      <c r="BM663" s="19"/>
      <c r="BN663" s="19"/>
      <c r="BO663" s="19"/>
      <c r="BP663" s="19"/>
    </row>
    <row r="664" spans="63:68" ht="13.4" customHeight="1" x14ac:dyDescent="0.3">
      <c r="BK664" s="19"/>
      <c r="BL664" s="19"/>
      <c r="BM664" s="19"/>
      <c r="BN664" s="19"/>
      <c r="BO664" s="19"/>
      <c r="BP664" s="19"/>
    </row>
    <row r="665" spans="63:68" ht="13.4" customHeight="1" x14ac:dyDescent="0.3">
      <c r="BK665" s="19"/>
      <c r="BL665" s="19"/>
      <c r="BM665" s="19"/>
      <c r="BN665" s="19"/>
      <c r="BO665" s="19"/>
      <c r="BP665" s="19"/>
    </row>
    <row r="666" spans="63:68" ht="13.4" customHeight="1" x14ac:dyDescent="0.3">
      <c r="BK666" s="19"/>
      <c r="BL666" s="19"/>
      <c r="BM666" s="19"/>
      <c r="BN666" s="19"/>
      <c r="BO666" s="19"/>
      <c r="BP666" s="19"/>
    </row>
    <row r="667" spans="63:68" ht="13.4" customHeight="1" x14ac:dyDescent="0.3">
      <c r="BK667" s="19"/>
      <c r="BL667" s="19"/>
      <c r="BM667" s="19"/>
      <c r="BN667" s="19"/>
      <c r="BO667" s="19"/>
      <c r="BP667" s="19"/>
    </row>
    <row r="668" spans="63:68" ht="13.4" customHeight="1" x14ac:dyDescent="0.3">
      <c r="BK668" s="19"/>
      <c r="BL668" s="19"/>
      <c r="BM668" s="19"/>
      <c r="BN668" s="19"/>
      <c r="BO668" s="19"/>
      <c r="BP668" s="19"/>
    </row>
    <row r="669" spans="63:68" ht="13.4" customHeight="1" x14ac:dyDescent="0.3">
      <c r="BK669" s="19"/>
      <c r="BL669" s="19"/>
      <c r="BM669" s="19"/>
      <c r="BN669" s="19"/>
      <c r="BO669" s="19"/>
      <c r="BP669" s="19"/>
    </row>
    <row r="670" spans="63:68" ht="13.4" customHeight="1" x14ac:dyDescent="0.3">
      <c r="BK670" s="19"/>
      <c r="BL670" s="19"/>
      <c r="BM670" s="19"/>
      <c r="BN670" s="19"/>
      <c r="BO670" s="19"/>
      <c r="BP670" s="19"/>
    </row>
    <row r="671" spans="63:68" ht="13.4" customHeight="1" x14ac:dyDescent="0.3">
      <c r="BK671" s="19"/>
      <c r="BL671" s="19"/>
      <c r="BM671" s="19"/>
      <c r="BN671" s="19"/>
      <c r="BO671" s="19"/>
      <c r="BP671" s="19"/>
    </row>
    <row r="672" spans="63:68" ht="13.4" customHeight="1" x14ac:dyDescent="0.3">
      <c r="BK672" s="19"/>
      <c r="BL672" s="19"/>
      <c r="BM672" s="19"/>
      <c r="BN672" s="19"/>
      <c r="BO672" s="19"/>
      <c r="BP672" s="19"/>
    </row>
    <row r="673" spans="63:68" ht="13.4" customHeight="1" x14ac:dyDescent="0.3">
      <c r="BK673" s="19"/>
      <c r="BL673" s="19"/>
      <c r="BM673" s="19"/>
      <c r="BN673" s="19"/>
      <c r="BO673" s="19"/>
      <c r="BP673" s="19"/>
    </row>
    <row r="674" spans="63:68" ht="13.4" customHeight="1" x14ac:dyDescent="0.3">
      <c r="BK674" s="19"/>
      <c r="BL674" s="19"/>
      <c r="BM674" s="19"/>
      <c r="BN674" s="19"/>
      <c r="BO674" s="19"/>
      <c r="BP674" s="19"/>
    </row>
    <row r="675" spans="63:68" ht="13.4" customHeight="1" x14ac:dyDescent="0.3">
      <c r="BK675" s="19"/>
      <c r="BL675" s="19"/>
      <c r="BM675" s="19"/>
      <c r="BN675" s="19"/>
      <c r="BO675" s="19"/>
      <c r="BP675" s="19"/>
    </row>
    <row r="676" spans="63:68" ht="13.4" customHeight="1" x14ac:dyDescent="0.3">
      <c r="BK676" s="19"/>
      <c r="BL676" s="19"/>
      <c r="BM676" s="19"/>
      <c r="BN676" s="19"/>
      <c r="BO676" s="19"/>
      <c r="BP676" s="19"/>
    </row>
    <row r="677" spans="63:68" ht="13.4" customHeight="1" x14ac:dyDescent="0.3">
      <c r="BK677" s="19"/>
      <c r="BL677" s="19"/>
      <c r="BM677" s="19"/>
      <c r="BN677" s="19"/>
      <c r="BO677" s="19"/>
      <c r="BP677" s="19"/>
    </row>
    <row r="678" spans="63:68" ht="13.4" customHeight="1" x14ac:dyDescent="0.3">
      <c r="BK678" s="19"/>
      <c r="BL678" s="19"/>
      <c r="BM678" s="19"/>
      <c r="BN678" s="19"/>
      <c r="BO678" s="19"/>
      <c r="BP678" s="19"/>
    </row>
    <row r="679" spans="63:68" ht="13.4" customHeight="1" x14ac:dyDescent="0.3">
      <c r="BK679" s="19"/>
      <c r="BL679" s="19"/>
      <c r="BM679" s="19"/>
      <c r="BN679" s="19"/>
      <c r="BO679" s="19"/>
      <c r="BP679" s="19"/>
    </row>
    <row r="680" spans="63:68" ht="13.4" customHeight="1" x14ac:dyDescent="0.3">
      <c r="BK680" s="19"/>
      <c r="BL680" s="19"/>
      <c r="BM680" s="19"/>
      <c r="BN680" s="19"/>
      <c r="BO680" s="19"/>
      <c r="BP680" s="19"/>
    </row>
    <row r="681" spans="63:68" ht="13.4" customHeight="1" x14ac:dyDescent="0.3">
      <c r="BK681" s="19"/>
      <c r="BL681" s="19"/>
      <c r="BM681" s="19"/>
      <c r="BN681" s="19"/>
      <c r="BO681" s="19"/>
      <c r="BP681" s="19"/>
    </row>
    <row r="682" spans="63:68" ht="13.4" customHeight="1" x14ac:dyDescent="0.3">
      <c r="BK682" s="19"/>
      <c r="BL682" s="19"/>
      <c r="BM682" s="19"/>
      <c r="BN682" s="19"/>
      <c r="BO682" s="19"/>
      <c r="BP682" s="19"/>
    </row>
    <row r="683" spans="63:68" ht="13.4" customHeight="1" x14ac:dyDescent="0.3">
      <c r="BK683" s="19"/>
      <c r="BL683" s="19"/>
      <c r="BM683" s="19"/>
      <c r="BN683" s="19"/>
      <c r="BO683" s="19"/>
      <c r="BP683" s="19"/>
    </row>
    <row r="684" spans="63:68" ht="13.4" customHeight="1" x14ac:dyDescent="0.3">
      <c r="BK684" s="19"/>
      <c r="BL684" s="19"/>
      <c r="BM684" s="19"/>
      <c r="BN684" s="19"/>
      <c r="BO684" s="19"/>
      <c r="BP684" s="19"/>
    </row>
    <row r="685" spans="63:68" ht="13.4" customHeight="1" x14ac:dyDescent="0.3">
      <c r="BK685" s="19"/>
      <c r="BL685" s="19"/>
      <c r="BM685" s="19"/>
      <c r="BN685" s="19"/>
      <c r="BO685" s="19"/>
      <c r="BP685" s="19"/>
    </row>
    <row r="686" spans="63:68" ht="13.4" customHeight="1" x14ac:dyDescent="0.3">
      <c r="BK686" s="19"/>
      <c r="BL686" s="19"/>
      <c r="BM686" s="19"/>
      <c r="BN686" s="19"/>
      <c r="BO686" s="19"/>
      <c r="BP686" s="19"/>
    </row>
    <row r="687" spans="63:68" ht="13.4" customHeight="1" x14ac:dyDescent="0.3">
      <c r="BK687" s="19"/>
      <c r="BL687" s="19"/>
      <c r="BM687" s="19"/>
      <c r="BN687" s="19"/>
      <c r="BO687" s="19"/>
      <c r="BP687" s="19"/>
    </row>
    <row r="688" spans="63:68" ht="13.4" customHeight="1" x14ac:dyDescent="0.3">
      <c r="BK688" s="19"/>
      <c r="BL688" s="19"/>
      <c r="BM688" s="19"/>
      <c r="BN688" s="19"/>
      <c r="BO688" s="19"/>
      <c r="BP688" s="19"/>
    </row>
    <row r="689" spans="63:68" ht="13.4" customHeight="1" x14ac:dyDescent="0.3">
      <c r="BK689" s="19"/>
      <c r="BL689" s="19"/>
      <c r="BM689" s="19"/>
      <c r="BN689" s="19"/>
      <c r="BO689" s="19"/>
      <c r="BP689" s="19"/>
    </row>
    <row r="690" spans="63:68" ht="13.4" customHeight="1" x14ac:dyDescent="0.3">
      <c r="BK690" s="19"/>
      <c r="BL690" s="19"/>
      <c r="BM690" s="19"/>
      <c r="BN690" s="19"/>
      <c r="BO690" s="19"/>
      <c r="BP690" s="19"/>
    </row>
    <row r="691" spans="63:68" ht="13.4" customHeight="1" x14ac:dyDescent="0.3">
      <c r="BK691" s="19"/>
      <c r="BL691" s="19"/>
      <c r="BM691" s="19"/>
      <c r="BN691" s="19"/>
      <c r="BO691" s="19"/>
      <c r="BP691" s="19"/>
    </row>
    <row r="692" spans="63:68" ht="13.4" customHeight="1" x14ac:dyDescent="0.3">
      <c r="BK692" s="19"/>
      <c r="BL692" s="19"/>
      <c r="BM692" s="19"/>
      <c r="BN692" s="19"/>
      <c r="BO692" s="19"/>
      <c r="BP692" s="19"/>
    </row>
    <row r="693" spans="63:68" ht="13.4" customHeight="1" x14ac:dyDescent="0.3">
      <c r="BK693" s="19"/>
      <c r="BL693" s="19"/>
      <c r="BM693" s="19"/>
      <c r="BN693" s="19"/>
      <c r="BO693" s="19"/>
      <c r="BP693" s="19"/>
    </row>
    <row r="694" spans="63:68" ht="13.4" customHeight="1" x14ac:dyDescent="0.3">
      <c r="BK694" s="19"/>
      <c r="BL694" s="19"/>
      <c r="BM694" s="19"/>
      <c r="BN694" s="19"/>
      <c r="BO694" s="19"/>
      <c r="BP694" s="19"/>
    </row>
    <row r="695" spans="63:68" ht="13.4" customHeight="1" x14ac:dyDescent="0.3">
      <c r="BK695" s="19"/>
      <c r="BL695" s="19"/>
      <c r="BM695" s="19"/>
      <c r="BN695" s="19"/>
      <c r="BO695" s="19"/>
      <c r="BP695" s="19"/>
    </row>
    <row r="696" spans="63:68" ht="13.4" customHeight="1" x14ac:dyDescent="0.3">
      <c r="BK696" s="19"/>
      <c r="BL696" s="19"/>
      <c r="BM696" s="19"/>
      <c r="BN696" s="19"/>
      <c r="BO696" s="19"/>
      <c r="BP696" s="19"/>
    </row>
    <row r="697" spans="63:68" ht="13.4" customHeight="1" x14ac:dyDescent="0.3">
      <c r="BK697" s="19"/>
      <c r="BL697" s="19"/>
      <c r="BM697" s="19"/>
      <c r="BN697" s="19"/>
      <c r="BO697" s="19"/>
      <c r="BP697" s="19"/>
    </row>
    <row r="698" spans="63:68" ht="13.4" customHeight="1" x14ac:dyDescent="0.3">
      <c r="BK698" s="19"/>
      <c r="BL698" s="19"/>
      <c r="BM698" s="19"/>
      <c r="BN698" s="19"/>
      <c r="BO698" s="19"/>
      <c r="BP698" s="19"/>
    </row>
    <row r="699" spans="63:68" ht="13.4" customHeight="1" x14ac:dyDescent="0.3">
      <c r="BK699" s="19"/>
      <c r="BL699" s="19"/>
      <c r="BM699" s="19"/>
      <c r="BN699" s="19"/>
      <c r="BO699" s="19"/>
      <c r="BP699" s="19"/>
    </row>
    <row r="700" spans="63:68" ht="13.4" customHeight="1" x14ac:dyDescent="0.3">
      <c r="BK700" s="19"/>
      <c r="BL700" s="19"/>
      <c r="BM700" s="19"/>
      <c r="BN700" s="19"/>
      <c r="BO700" s="19"/>
      <c r="BP700" s="19"/>
    </row>
    <row r="701" spans="63:68" ht="13.4" customHeight="1" x14ac:dyDescent="0.3">
      <c r="BK701" s="19"/>
      <c r="BL701" s="19"/>
      <c r="BM701" s="19"/>
      <c r="BN701" s="19"/>
      <c r="BO701" s="19"/>
      <c r="BP701" s="19"/>
    </row>
    <row r="702" spans="63:68" ht="13.4" customHeight="1" x14ac:dyDescent="0.3">
      <c r="BK702" s="19"/>
      <c r="BL702" s="19"/>
      <c r="BM702" s="19"/>
      <c r="BN702" s="19"/>
      <c r="BO702" s="19"/>
      <c r="BP702" s="19"/>
    </row>
    <row r="703" spans="63:68" ht="13.4" customHeight="1" x14ac:dyDescent="0.3">
      <c r="BK703" s="19"/>
      <c r="BL703" s="19"/>
      <c r="BM703" s="19"/>
      <c r="BN703" s="19"/>
      <c r="BO703" s="19"/>
      <c r="BP703" s="19"/>
    </row>
    <row r="704" spans="63:68" ht="13.4" customHeight="1" x14ac:dyDescent="0.3">
      <c r="BK704" s="19"/>
      <c r="BL704" s="19"/>
      <c r="BM704" s="19"/>
      <c r="BN704" s="19"/>
      <c r="BO704" s="19"/>
      <c r="BP704" s="19"/>
    </row>
    <row r="705" spans="63:68" ht="13.4" customHeight="1" x14ac:dyDescent="0.3">
      <c r="BK705" s="19"/>
      <c r="BL705" s="19"/>
      <c r="BM705" s="19"/>
      <c r="BN705" s="19"/>
      <c r="BO705" s="19"/>
      <c r="BP705" s="19"/>
    </row>
    <row r="706" spans="63:68" ht="13.4" customHeight="1" x14ac:dyDescent="0.3">
      <c r="BK706" s="19"/>
      <c r="BL706" s="19"/>
      <c r="BM706" s="19"/>
      <c r="BN706" s="19"/>
      <c r="BO706" s="19"/>
      <c r="BP706" s="19"/>
    </row>
    <row r="707" spans="63:68" ht="13.4" customHeight="1" x14ac:dyDescent="0.3">
      <c r="BK707" s="19"/>
      <c r="BL707" s="19"/>
      <c r="BM707" s="19"/>
      <c r="BN707" s="19"/>
      <c r="BO707" s="19"/>
      <c r="BP707" s="19"/>
    </row>
    <row r="708" spans="63:68" ht="13.4" customHeight="1" x14ac:dyDescent="0.3">
      <c r="BK708" s="19"/>
      <c r="BL708" s="19"/>
      <c r="BM708" s="19"/>
      <c r="BN708" s="19"/>
      <c r="BO708" s="19"/>
      <c r="BP708" s="19"/>
    </row>
    <row r="709" spans="63:68" ht="13.4" customHeight="1" x14ac:dyDescent="0.3">
      <c r="BK709" s="19"/>
      <c r="BL709" s="19"/>
      <c r="BM709" s="19"/>
      <c r="BN709" s="19"/>
      <c r="BO709" s="19"/>
      <c r="BP709" s="19"/>
    </row>
    <row r="710" spans="63:68" ht="13.4" customHeight="1" x14ac:dyDescent="0.3">
      <c r="BK710" s="19"/>
      <c r="BL710" s="19"/>
      <c r="BM710" s="19"/>
      <c r="BN710" s="19"/>
      <c r="BO710" s="19"/>
      <c r="BP710" s="19"/>
    </row>
    <row r="711" spans="63:68" ht="13.4" customHeight="1" x14ac:dyDescent="0.3">
      <c r="BK711" s="19"/>
      <c r="BL711" s="19"/>
      <c r="BM711" s="19"/>
      <c r="BN711" s="19"/>
      <c r="BO711" s="19"/>
      <c r="BP711" s="19"/>
    </row>
    <row r="712" spans="63:68" ht="13.4" customHeight="1" x14ac:dyDescent="0.3">
      <c r="BK712" s="19"/>
      <c r="BL712" s="19"/>
      <c r="BM712" s="19"/>
      <c r="BN712" s="19"/>
      <c r="BO712" s="19"/>
      <c r="BP712" s="19"/>
    </row>
    <row r="713" spans="63:68" ht="13.4" customHeight="1" x14ac:dyDescent="0.3">
      <c r="BK713" s="19"/>
      <c r="BL713" s="19"/>
      <c r="BM713" s="19"/>
      <c r="BN713" s="19"/>
      <c r="BO713" s="19"/>
      <c r="BP713" s="19"/>
    </row>
    <row r="714" spans="63:68" ht="13.4" customHeight="1" x14ac:dyDescent="0.3">
      <c r="BK714" s="19"/>
      <c r="BL714" s="19"/>
      <c r="BM714" s="19"/>
      <c r="BN714" s="19"/>
      <c r="BO714" s="19"/>
      <c r="BP714" s="19"/>
    </row>
    <row r="715" spans="63:68" ht="13.4" customHeight="1" x14ac:dyDescent="0.3">
      <c r="BK715" s="19"/>
      <c r="BL715" s="19"/>
      <c r="BM715" s="19"/>
      <c r="BN715" s="19"/>
      <c r="BO715" s="19"/>
      <c r="BP715" s="19"/>
    </row>
    <row r="716" spans="63:68" ht="13.4" customHeight="1" x14ac:dyDescent="0.3">
      <c r="BK716" s="19"/>
      <c r="BL716" s="19"/>
      <c r="BM716" s="19"/>
      <c r="BN716" s="19"/>
      <c r="BO716" s="19"/>
      <c r="BP716" s="19"/>
    </row>
    <row r="717" spans="63:68" ht="13.4" customHeight="1" x14ac:dyDescent="0.3">
      <c r="BK717" s="19"/>
      <c r="BL717" s="19"/>
      <c r="BM717" s="19"/>
      <c r="BN717" s="19"/>
      <c r="BO717" s="19"/>
      <c r="BP717" s="19"/>
    </row>
    <row r="718" spans="63:68" ht="13.4" customHeight="1" x14ac:dyDescent="0.3">
      <c r="BK718" s="19"/>
      <c r="BL718" s="19"/>
      <c r="BM718" s="19"/>
      <c r="BN718" s="19"/>
      <c r="BO718" s="19"/>
      <c r="BP718" s="19"/>
    </row>
    <row r="719" spans="63:68" ht="13.4" customHeight="1" x14ac:dyDescent="0.3">
      <c r="BK719" s="19"/>
      <c r="BL719" s="19"/>
      <c r="BM719" s="19"/>
      <c r="BN719" s="19"/>
      <c r="BO719" s="19"/>
      <c r="BP719" s="19"/>
    </row>
    <row r="720" spans="63:68" ht="13.4" customHeight="1" x14ac:dyDescent="0.3">
      <c r="BK720" s="19"/>
      <c r="BL720" s="19"/>
      <c r="BM720" s="19"/>
      <c r="BN720" s="19"/>
      <c r="BO720" s="19"/>
      <c r="BP720" s="19"/>
    </row>
    <row r="721" spans="63:68" ht="13.4" customHeight="1" x14ac:dyDescent="0.3">
      <c r="BK721" s="19"/>
      <c r="BL721" s="19"/>
      <c r="BM721" s="19"/>
      <c r="BN721" s="19"/>
      <c r="BO721" s="19"/>
      <c r="BP721" s="19"/>
    </row>
    <row r="722" spans="63:68" ht="13.4" customHeight="1" x14ac:dyDescent="0.3">
      <c r="BK722" s="19"/>
      <c r="BL722" s="19"/>
      <c r="BM722" s="19"/>
      <c r="BN722" s="19"/>
      <c r="BO722" s="19"/>
      <c r="BP722" s="19"/>
    </row>
    <row r="723" spans="63:68" ht="13.4" customHeight="1" x14ac:dyDescent="0.3">
      <c r="BK723" s="19"/>
      <c r="BL723" s="19"/>
      <c r="BM723" s="19"/>
      <c r="BN723" s="19"/>
      <c r="BO723" s="19"/>
      <c r="BP723" s="19"/>
    </row>
    <row r="724" spans="63:68" ht="13.4" customHeight="1" x14ac:dyDescent="0.3">
      <c r="BK724" s="19"/>
      <c r="BL724" s="19"/>
      <c r="BM724" s="19"/>
      <c r="BN724" s="19"/>
      <c r="BO724" s="19"/>
      <c r="BP724" s="19"/>
    </row>
    <row r="725" spans="63:68" ht="13.4" customHeight="1" x14ac:dyDescent="0.3">
      <c r="BK725" s="19"/>
      <c r="BL725" s="19"/>
      <c r="BM725" s="19"/>
      <c r="BN725" s="19"/>
      <c r="BO725" s="19"/>
      <c r="BP725" s="19"/>
    </row>
    <row r="726" spans="63:68" ht="13.4" customHeight="1" x14ac:dyDescent="0.3">
      <c r="BK726" s="19"/>
      <c r="BL726" s="19"/>
      <c r="BM726" s="19"/>
      <c r="BN726" s="19"/>
      <c r="BO726" s="19"/>
      <c r="BP726" s="19"/>
    </row>
    <row r="727" spans="63:68" ht="13.4" customHeight="1" x14ac:dyDescent="0.3">
      <c r="BK727" s="19"/>
      <c r="BL727" s="19"/>
      <c r="BM727" s="19"/>
      <c r="BN727" s="19"/>
      <c r="BO727" s="19"/>
      <c r="BP727" s="19"/>
    </row>
    <row r="728" spans="63:68" ht="13.4" customHeight="1" x14ac:dyDescent="0.3">
      <c r="BK728" s="19"/>
      <c r="BL728" s="19"/>
      <c r="BM728" s="19"/>
      <c r="BN728" s="19"/>
      <c r="BO728" s="19"/>
      <c r="BP728" s="19"/>
    </row>
    <row r="729" spans="63:68" ht="13.4" customHeight="1" x14ac:dyDescent="0.3">
      <c r="BK729" s="19"/>
      <c r="BL729" s="19"/>
      <c r="BM729" s="19"/>
      <c r="BN729" s="19"/>
      <c r="BO729" s="19"/>
      <c r="BP729" s="19"/>
    </row>
    <row r="730" spans="63:68" ht="13.4" customHeight="1" x14ac:dyDescent="0.3">
      <c r="BK730" s="19"/>
      <c r="BL730" s="19"/>
      <c r="BM730" s="19"/>
      <c r="BN730" s="19"/>
      <c r="BO730" s="19"/>
      <c r="BP730" s="19"/>
    </row>
    <row r="731" spans="63:68" ht="13.4" customHeight="1" x14ac:dyDescent="0.3">
      <c r="BK731" s="19"/>
      <c r="BL731" s="19"/>
      <c r="BM731" s="19"/>
      <c r="BN731" s="19"/>
      <c r="BO731" s="19"/>
      <c r="BP731" s="19"/>
    </row>
    <row r="732" spans="63:68" ht="13.4" customHeight="1" x14ac:dyDescent="0.3">
      <c r="BK732" s="19"/>
      <c r="BL732" s="19"/>
      <c r="BM732" s="19"/>
      <c r="BN732" s="19"/>
      <c r="BO732" s="19"/>
      <c r="BP732" s="19"/>
    </row>
    <row r="733" spans="63:68" ht="13.4" customHeight="1" x14ac:dyDescent="0.3">
      <c r="BK733" s="19"/>
      <c r="BL733" s="19"/>
      <c r="BM733" s="19"/>
      <c r="BN733" s="19"/>
      <c r="BO733" s="19"/>
      <c r="BP733" s="19"/>
    </row>
    <row r="734" spans="63:68" ht="13.4" customHeight="1" x14ac:dyDescent="0.3">
      <c r="BK734" s="19"/>
      <c r="BL734" s="19"/>
      <c r="BM734" s="19"/>
      <c r="BN734" s="19"/>
      <c r="BO734" s="19"/>
      <c r="BP734" s="19"/>
    </row>
    <row r="735" spans="63:68" ht="13.4" customHeight="1" x14ac:dyDescent="0.3">
      <c r="BK735" s="19"/>
      <c r="BL735" s="19"/>
      <c r="BM735" s="19"/>
      <c r="BN735" s="19"/>
      <c r="BO735" s="19"/>
      <c r="BP735" s="19"/>
    </row>
    <row r="736" spans="63:68" ht="13.4" customHeight="1" x14ac:dyDescent="0.3">
      <c r="BK736" s="19"/>
      <c r="BL736" s="19"/>
      <c r="BM736" s="19"/>
      <c r="BN736" s="19"/>
      <c r="BO736" s="19"/>
      <c r="BP736" s="19"/>
    </row>
    <row r="737" spans="63:68" ht="13.4" customHeight="1" x14ac:dyDescent="0.3">
      <c r="BK737" s="19"/>
      <c r="BL737" s="19"/>
      <c r="BM737" s="19"/>
      <c r="BN737" s="19"/>
      <c r="BO737" s="19"/>
      <c r="BP737" s="19"/>
    </row>
    <row r="738" spans="63:68" ht="13.4" customHeight="1" x14ac:dyDescent="0.3">
      <c r="BK738" s="19"/>
      <c r="BL738" s="19"/>
      <c r="BM738" s="19"/>
      <c r="BN738" s="19"/>
      <c r="BO738" s="19"/>
      <c r="BP738" s="19"/>
    </row>
    <row r="739" spans="63:68" ht="13.4" customHeight="1" x14ac:dyDescent="0.3">
      <c r="BK739" s="19"/>
      <c r="BL739" s="19"/>
      <c r="BM739" s="19"/>
      <c r="BN739" s="19"/>
      <c r="BO739" s="19"/>
      <c r="BP739" s="19"/>
    </row>
    <row r="740" spans="63:68" ht="13.4" customHeight="1" x14ac:dyDescent="0.3">
      <c r="BK740" s="19"/>
      <c r="BL740" s="19"/>
      <c r="BM740" s="19"/>
      <c r="BN740" s="19"/>
      <c r="BO740" s="19"/>
      <c r="BP740" s="19"/>
    </row>
    <row r="741" spans="63:68" ht="13.4" customHeight="1" x14ac:dyDescent="0.3">
      <c r="BK741" s="19"/>
      <c r="BL741" s="19"/>
      <c r="BM741" s="19"/>
      <c r="BN741" s="19"/>
      <c r="BO741" s="19"/>
      <c r="BP741" s="19"/>
    </row>
    <row r="742" spans="63:68" ht="13.4" customHeight="1" x14ac:dyDescent="0.3">
      <c r="BK742" s="19"/>
      <c r="BL742" s="19"/>
      <c r="BM742" s="19"/>
      <c r="BN742" s="19"/>
      <c r="BO742" s="19"/>
      <c r="BP742" s="19"/>
    </row>
    <row r="743" spans="63:68" ht="13.4" customHeight="1" x14ac:dyDescent="0.3">
      <c r="BK743" s="19"/>
      <c r="BL743" s="19"/>
      <c r="BM743" s="19"/>
      <c r="BN743" s="19"/>
      <c r="BO743" s="19"/>
      <c r="BP743" s="19"/>
    </row>
    <row r="744" spans="63:68" ht="13.4" customHeight="1" x14ac:dyDescent="0.3">
      <c r="BK744" s="19"/>
      <c r="BL744" s="19"/>
      <c r="BM744" s="19"/>
      <c r="BN744" s="19"/>
      <c r="BO744" s="19"/>
      <c r="BP744" s="19"/>
    </row>
    <row r="745" spans="63:68" ht="13.4" customHeight="1" x14ac:dyDescent="0.3">
      <c r="BK745" s="19"/>
      <c r="BL745" s="19"/>
      <c r="BM745" s="19"/>
      <c r="BN745" s="19"/>
      <c r="BO745" s="19"/>
      <c r="BP745" s="19"/>
    </row>
    <row r="746" spans="63:68" ht="13.4" customHeight="1" x14ac:dyDescent="0.3">
      <c r="BK746" s="19"/>
      <c r="BL746" s="19"/>
      <c r="BM746" s="19"/>
      <c r="BN746" s="19"/>
      <c r="BO746" s="19"/>
      <c r="BP746" s="19"/>
    </row>
    <row r="747" spans="63:68" ht="13.4" customHeight="1" x14ac:dyDescent="0.3">
      <c r="BK747" s="19"/>
      <c r="BL747" s="19"/>
      <c r="BM747" s="19"/>
      <c r="BN747" s="19"/>
      <c r="BO747" s="19"/>
      <c r="BP747" s="19"/>
    </row>
    <row r="748" spans="63:68" ht="13.4" customHeight="1" x14ac:dyDescent="0.3">
      <c r="BK748" s="19"/>
      <c r="BL748" s="19"/>
      <c r="BM748" s="19"/>
      <c r="BN748" s="19"/>
      <c r="BO748" s="19"/>
      <c r="BP748" s="19"/>
    </row>
    <row r="749" spans="63:68" ht="13.4" customHeight="1" x14ac:dyDescent="0.3">
      <c r="BK749" s="19"/>
      <c r="BL749" s="19"/>
      <c r="BM749" s="19"/>
      <c r="BN749" s="19"/>
      <c r="BO749" s="19"/>
      <c r="BP749" s="19"/>
    </row>
    <row r="750" spans="63:68" ht="13.4" customHeight="1" x14ac:dyDescent="0.3">
      <c r="BK750" s="19"/>
      <c r="BL750" s="19"/>
      <c r="BM750" s="19"/>
      <c r="BN750" s="19"/>
      <c r="BO750" s="19"/>
      <c r="BP750" s="19"/>
    </row>
    <row r="751" spans="63:68" ht="13.4" customHeight="1" x14ac:dyDescent="0.3">
      <c r="BK751" s="19"/>
      <c r="BL751" s="19"/>
      <c r="BM751" s="19"/>
      <c r="BN751" s="19"/>
      <c r="BO751" s="19"/>
      <c r="BP751" s="19"/>
    </row>
    <row r="752" spans="63:68" ht="13.4" customHeight="1" x14ac:dyDescent="0.3">
      <c r="BK752" s="19"/>
      <c r="BL752" s="19"/>
      <c r="BM752" s="19"/>
      <c r="BN752" s="19"/>
      <c r="BO752" s="19"/>
      <c r="BP752" s="19"/>
    </row>
    <row r="753" spans="63:68" ht="13.4" customHeight="1" x14ac:dyDescent="0.3">
      <c r="BK753" s="19"/>
      <c r="BL753" s="19"/>
      <c r="BM753" s="19"/>
      <c r="BN753" s="19"/>
      <c r="BO753" s="19"/>
      <c r="BP753" s="19"/>
    </row>
    <row r="754" spans="63:68" ht="13.4" customHeight="1" x14ac:dyDescent="0.3">
      <c r="BK754" s="19"/>
      <c r="BL754" s="19"/>
      <c r="BM754" s="19"/>
      <c r="BN754" s="19"/>
      <c r="BO754" s="19"/>
      <c r="BP754" s="19"/>
    </row>
    <row r="755" spans="63:68" ht="13.4" customHeight="1" x14ac:dyDescent="0.3">
      <c r="BK755" s="19"/>
      <c r="BL755" s="19"/>
      <c r="BM755" s="19"/>
      <c r="BN755" s="19"/>
      <c r="BO755" s="19"/>
      <c r="BP755" s="19"/>
    </row>
    <row r="756" spans="63:68" ht="13.4" customHeight="1" x14ac:dyDescent="0.3">
      <c r="BK756" s="19"/>
      <c r="BL756" s="19"/>
      <c r="BM756" s="19"/>
      <c r="BN756" s="19"/>
      <c r="BO756" s="19"/>
      <c r="BP756" s="19"/>
    </row>
    <row r="757" spans="63:68" ht="13.4" customHeight="1" x14ac:dyDescent="0.3">
      <c r="BK757" s="19"/>
      <c r="BL757" s="19"/>
      <c r="BM757" s="19"/>
      <c r="BN757" s="19"/>
      <c r="BO757" s="19"/>
      <c r="BP757" s="19"/>
    </row>
    <row r="758" spans="63:68" ht="13.4" customHeight="1" x14ac:dyDescent="0.3">
      <c r="BK758" s="19"/>
      <c r="BL758" s="19"/>
      <c r="BM758" s="19"/>
      <c r="BN758" s="19"/>
      <c r="BO758" s="19"/>
      <c r="BP758" s="19"/>
    </row>
    <row r="759" spans="63:68" ht="13.4" customHeight="1" x14ac:dyDescent="0.3">
      <c r="BK759" s="19"/>
      <c r="BL759" s="19"/>
      <c r="BM759" s="19"/>
      <c r="BN759" s="19"/>
      <c r="BO759" s="19"/>
      <c r="BP759" s="19"/>
    </row>
    <row r="760" spans="63:68" ht="13.4" customHeight="1" x14ac:dyDescent="0.3">
      <c r="BK760" s="19"/>
      <c r="BL760" s="19"/>
      <c r="BM760" s="19"/>
      <c r="BN760" s="19"/>
      <c r="BO760" s="19"/>
      <c r="BP760" s="19"/>
    </row>
    <row r="761" spans="63:68" ht="13.4" customHeight="1" x14ac:dyDescent="0.3">
      <c r="BK761" s="19"/>
      <c r="BL761" s="19"/>
      <c r="BM761" s="19"/>
      <c r="BN761" s="19"/>
      <c r="BO761" s="19"/>
      <c r="BP761" s="19"/>
    </row>
    <row r="762" spans="63:68" ht="13.4" customHeight="1" x14ac:dyDescent="0.3">
      <c r="BK762" s="19"/>
      <c r="BL762" s="19"/>
      <c r="BM762" s="19"/>
      <c r="BN762" s="19"/>
      <c r="BO762" s="19"/>
      <c r="BP762" s="19"/>
    </row>
    <row r="763" spans="63:68" ht="13.4" customHeight="1" x14ac:dyDescent="0.3">
      <c r="BK763" s="19"/>
      <c r="BL763" s="19"/>
      <c r="BM763" s="19"/>
      <c r="BN763" s="19"/>
      <c r="BO763" s="19"/>
      <c r="BP763" s="19"/>
    </row>
    <row r="764" spans="63:68" ht="13.4" customHeight="1" x14ac:dyDescent="0.3">
      <c r="BK764" s="19"/>
      <c r="BL764" s="19"/>
      <c r="BM764" s="19"/>
      <c r="BN764" s="19"/>
      <c r="BO764" s="19"/>
      <c r="BP764" s="19"/>
    </row>
    <row r="765" spans="63:68" ht="13.4" customHeight="1" x14ac:dyDescent="0.3">
      <c r="BK765" s="19"/>
      <c r="BL765" s="19"/>
      <c r="BM765" s="19"/>
      <c r="BN765" s="19"/>
      <c r="BO765" s="19"/>
      <c r="BP765" s="19"/>
    </row>
    <row r="766" spans="63:68" ht="13.4" customHeight="1" x14ac:dyDescent="0.3">
      <c r="BK766" s="19"/>
      <c r="BL766" s="19"/>
      <c r="BM766" s="19"/>
      <c r="BN766" s="19"/>
      <c r="BO766" s="19"/>
      <c r="BP766" s="19"/>
    </row>
    <row r="767" spans="63:68" ht="13.4" customHeight="1" x14ac:dyDescent="0.3">
      <c r="BK767" s="19"/>
      <c r="BL767" s="19"/>
      <c r="BM767" s="19"/>
      <c r="BN767" s="19"/>
      <c r="BO767" s="19"/>
      <c r="BP767" s="19"/>
    </row>
    <row r="768" spans="63:68" ht="13.4" customHeight="1" x14ac:dyDescent="0.3">
      <c r="BK768" s="19"/>
      <c r="BL768" s="19"/>
      <c r="BM768" s="19"/>
      <c r="BN768" s="19"/>
      <c r="BO768" s="19"/>
      <c r="BP768" s="19"/>
    </row>
    <row r="769" spans="63:68" ht="13.4" customHeight="1" x14ac:dyDescent="0.3">
      <c r="BK769" s="19"/>
      <c r="BL769" s="19"/>
      <c r="BM769" s="19"/>
      <c r="BN769" s="19"/>
      <c r="BO769" s="19"/>
      <c r="BP769" s="19"/>
    </row>
    <row r="770" spans="63:68" ht="13.4" customHeight="1" x14ac:dyDescent="0.3">
      <c r="BK770" s="19"/>
      <c r="BL770" s="19"/>
      <c r="BM770" s="19"/>
      <c r="BN770" s="19"/>
      <c r="BO770" s="19"/>
      <c r="BP770" s="19"/>
    </row>
    <row r="771" spans="63:68" ht="13.4" customHeight="1" x14ac:dyDescent="0.3">
      <c r="BK771" s="19"/>
      <c r="BL771" s="19"/>
      <c r="BM771" s="19"/>
      <c r="BN771" s="19"/>
      <c r="BO771" s="19"/>
      <c r="BP771" s="19"/>
    </row>
    <row r="772" spans="63:68" ht="13.4" customHeight="1" x14ac:dyDescent="0.3">
      <c r="BK772" s="19"/>
      <c r="BL772" s="19"/>
      <c r="BM772" s="19"/>
      <c r="BN772" s="19"/>
      <c r="BO772" s="19"/>
      <c r="BP772" s="19"/>
    </row>
    <row r="773" spans="63:68" ht="13.4" customHeight="1" x14ac:dyDescent="0.3">
      <c r="BK773" s="19"/>
      <c r="BL773" s="19"/>
      <c r="BM773" s="19"/>
      <c r="BN773" s="19"/>
      <c r="BO773" s="19"/>
      <c r="BP773" s="19"/>
    </row>
    <row r="774" spans="63:68" ht="13.4" customHeight="1" x14ac:dyDescent="0.3">
      <c r="BK774" s="19"/>
      <c r="BL774" s="19"/>
      <c r="BM774" s="19"/>
      <c r="BN774" s="19"/>
      <c r="BO774" s="19"/>
      <c r="BP774" s="19"/>
    </row>
    <row r="775" spans="63:68" ht="13.4" customHeight="1" x14ac:dyDescent="0.3">
      <c r="BK775" s="19"/>
      <c r="BL775" s="19"/>
      <c r="BM775" s="19"/>
      <c r="BN775" s="19"/>
      <c r="BO775" s="19"/>
      <c r="BP775" s="19"/>
    </row>
    <row r="776" spans="63:68" ht="13.4" customHeight="1" x14ac:dyDescent="0.3">
      <c r="BK776" s="19"/>
      <c r="BL776" s="19"/>
      <c r="BM776" s="19"/>
      <c r="BN776" s="19"/>
      <c r="BO776" s="19"/>
      <c r="BP776" s="19"/>
    </row>
    <row r="777" spans="63:68" ht="13.4" customHeight="1" x14ac:dyDescent="0.3">
      <c r="BK777" s="19"/>
      <c r="BL777" s="19"/>
      <c r="BM777" s="19"/>
      <c r="BN777" s="19"/>
      <c r="BO777" s="19"/>
      <c r="BP777" s="19"/>
    </row>
    <row r="778" spans="63:68" ht="13.4" customHeight="1" x14ac:dyDescent="0.3">
      <c r="BK778" s="19"/>
      <c r="BL778" s="19"/>
      <c r="BM778" s="19"/>
      <c r="BN778" s="19"/>
      <c r="BO778" s="19"/>
      <c r="BP778" s="19"/>
    </row>
    <row r="779" spans="63:68" ht="13.4" customHeight="1" x14ac:dyDescent="0.3">
      <c r="BK779" s="19"/>
      <c r="BL779" s="19"/>
      <c r="BM779" s="19"/>
      <c r="BN779" s="19"/>
      <c r="BO779" s="19"/>
      <c r="BP779" s="19"/>
    </row>
    <row r="780" spans="63:68" ht="13.4" customHeight="1" x14ac:dyDescent="0.3">
      <c r="BK780" s="19"/>
      <c r="BL780" s="19"/>
      <c r="BM780" s="19"/>
      <c r="BN780" s="19"/>
      <c r="BO780" s="19"/>
      <c r="BP780" s="19"/>
    </row>
    <row r="781" spans="63:68" ht="13.4" customHeight="1" x14ac:dyDescent="0.3">
      <c r="BK781" s="19"/>
      <c r="BL781" s="19"/>
      <c r="BM781" s="19"/>
      <c r="BN781" s="19"/>
      <c r="BO781" s="19"/>
      <c r="BP781" s="19"/>
    </row>
    <row r="782" spans="63:68" ht="13.4" customHeight="1" x14ac:dyDescent="0.3">
      <c r="BK782" s="19"/>
      <c r="BL782" s="19"/>
      <c r="BM782" s="19"/>
      <c r="BN782" s="19"/>
      <c r="BO782" s="19"/>
      <c r="BP782" s="19"/>
    </row>
    <row r="783" spans="63:68" ht="13.4" customHeight="1" x14ac:dyDescent="0.3">
      <c r="BK783" s="19"/>
      <c r="BL783" s="19"/>
      <c r="BM783" s="19"/>
      <c r="BN783" s="19"/>
      <c r="BO783" s="19"/>
      <c r="BP783" s="19"/>
    </row>
    <row r="784" spans="63:68" ht="13.4" customHeight="1" x14ac:dyDescent="0.3">
      <c r="BK784" s="19"/>
      <c r="BL784" s="19"/>
      <c r="BM784" s="19"/>
      <c r="BN784" s="19"/>
      <c r="BO784" s="19"/>
      <c r="BP784" s="19"/>
    </row>
    <row r="785" spans="63:68" ht="13.4" customHeight="1" x14ac:dyDescent="0.3">
      <c r="BK785" s="19"/>
      <c r="BL785" s="19"/>
      <c r="BM785" s="19"/>
      <c r="BN785" s="19"/>
      <c r="BO785" s="19"/>
      <c r="BP785" s="19"/>
    </row>
    <row r="786" spans="63:68" ht="13.4" customHeight="1" x14ac:dyDescent="0.3">
      <c r="BK786" s="19"/>
      <c r="BL786" s="19"/>
      <c r="BM786" s="19"/>
      <c r="BN786" s="19"/>
      <c r="BO786" s="19"/>
      <c r="BP786" s="19"/>
    </row>
    <row r="787" spans="63:68" ht="13.4" customHeight="1" x14ac:dyDescent="0.3">
      <c r="BK787" s="19"/>
      <c r="BL787" s="19"/>
      <c r="BM787" s="19"/>
      <c r="BN787" s="19"/>
      <c r="BO787" s="19"/>
      <c r="BP787" s="19"/>
    </row>
    <row r="788" spans="63:68" ht="13.4" customHeight="1" x14ac:dyDescent="0.3">
      <c r="BK788" s="19"/>
      <c r="BL788" s="19"/>
      <c r="BM788" s="19"/>
      <c r="BN788" s="19"/>
      <c r="BO788" s="19"/>
      <c r="BP788" s="19"/>
    </row>
    <row r="789" spans="63:68" ht="13.4" customHeight="1" x14ac:dyDescent="0.3">
      <c r="BK789" s="19"/>
      <c r="BL789" s="19"/>
      <c r="BM789" s="19"/>
      <c r="BN789" s="19"/>
      <c r="BO789" s="19"/>
      <c r="BP789" s="19"/>
    </row>
    <row r="790" spans="63:68" ht="13.4" customHeight="1" x14ac:dyDescent="0.3">
      <c r="BK790" s="19"/>
      <c r="BL790" s="19"/>
      <c r="BM790" s="19"/>
      <c r="BN790" s="19"/>
      <c r="BO790" s="19"/>
      <c r="BP790" s="19"/>
    </row>
    <row r="791" spans="63:68" ht="13.4" customHeight="1" x14ac:dyDescent="0.3">
      <c r="BK791" s="19"/>
      <c r="BL791" s="19"/>
      <c r="BM791" s="19"/>
      <c r="BN791" s="19"/>
      <c r="BO791" s="19"/>
      <c r="BP791" s="19"/>
    </row>
    <row r="792" spans="63:68" ht="13.4" customHeight="1" x14ac:dyDescent="0.3">
      <c r="BK792" s="19"/>
      <c r="BL792" s="19"/>
      <c r="BM792" s="19"/>
      <c r="BN792" s="19"/>
      <c r="BO792" s="19"/>
      <c r="BP792" s="19"/>
    </row>
    <row r="793" spans="63:68" ht="13.4" customHeight="1" x14ac:dyDescent="0.3">
      <c r="BK793" s="19"/>
      <c r="BL793" s="19"/>
      <c r="BM793" s="19"/>
      <c r="BN793" s="19"/>
      <c r="BO793" s="19"/>
      <c r="BP793" s="19"/>
    </row>
    <row r="794" spans="63:68" ht="13.4" customHeight="1" x14ac:dyDescent="0.3">
      <c r="BK794" s="19"/>
      <c r="BL794" s="19"/>
      <c r="BM794" s="19"/>
      <c r="BN794" s="19"/>
      <c r="BO794" s="19"/>
      <c r="BP794" s="19"/>
    </row>
    <row r="795" spans="63:68" ht="13.4" customHeight="1" x14ac:dyDescent="0.3">
      <c r="BK795" s="19"/>
      <c r="BL795" s="19"/>
      <c r="BM795" s="19"/>
      <c r="BN795" s="19"/>
      <c r="BO795" s="19"/>
      <c r="BP795" s="19"/>
    </row>
    <row r="796" spans="63:68" ht="13.4" customHeight="1" x14ac:dyDescent="0.3">
      <c r="BK796" s="19"/>
      <c r="BL796" s="19"/>
      <c r="BM796" s="19"/>
      <c r="BN796" s="19"/>
      <c r="BO796" s="19"/>
      <c r="BP796" s="19"/>
    </row>
    <row r="797" spans="63:68" ht="13.4" customHeight="1" x14ac:dyDescent="0.3">
      <c r="BK797" s="19"/>
      <c r="BL797" s="19"/>
      <c r="BM797" s="19"/>
      <c r="BN797" s="19"/>
      <c r="BO797" s="19"/>
      <c r="BP797" s="19"/>
    </row>
    <row r="798" spans="63:68" ht="13.4" customHeight="1" x14ac:dyDescent="0.3">
      <c r="BK798" s="19"/>
      <c r="BL798" s="19"/>
      <c r="BM798" s="19"/>
      <c r="BN798" s="19"/>
      <c r="BO798" s="19"/>
      <c r="BP798" s="19"/>
    </row>
    <row r="799" spans="63:68" ht="13.4" customHeight="1" x14ac:dyDescent="0.3">
      <c r="BK799" s="19"/>
      <c r="BL799" s="19"/>
      <c r="BM799" s="19"/>
      <c r="BN799" s="19"/>
      <c r="BO799" s="19"/>
      <c r="BP799" s="19"/>
    </row>
    <row r="800" spans="63:68" ht="13.4" customHeight="1" x14ac:dyDescent="0.3">
      <c r="BK800" s="19"/>
      <c r="BL800" s="19"/>
      <c r="BM800" s="19"/>
      <c r="BN800" s="19"/>
      <c r="BO800" s="19"/>
      <c r="BP800" s="19"/>
    </row>
    <row r="801" spans="63:68" ht="13.4" customHeight="1" x14ac:dyDescent="0.3">
      <c r="BK801" s="19"/>
      <c r="BL801" s="19"/>
      <c r="BM801" s="19"/>
      <c r="BN801" s="19"/>
      <c r="BO801" s="19"/>
      <c r="BP801" s="19"/>
    </row>
    <row r="802" spans="63:68" ht="13.4" customHeight="1" x14ac:dyDescent="0.3">
      <c r="BK802" s="19"/>
      <c r="BL802" s="19"/>
      <c r="BM802" s="19"/>
      <c r="BN802" s="19"/>
      <c r="BO802" s="19"/>
      <c r="BP802" s="19"/>
    </row>
    <row r="803" spans="63:68" ht="13.4" customHeight="1" x14ac:dyDescent="0.3">
      <c r="BK803" s="19"/>
      <c r="BL803" s="19"/>
      <c r="BM803" s="19"/>
      <c r="BN803" s="19"/>
      <c r="BO803" s="19"/>
      <c r="BP803" s="19"/>
    </row>
    <row r="804" spans="63:68" ht="13.4" customHeight="1" x14ac:dyDescent="0.3">
      <c r="BK804" s="19"/>
      <c r="BL804" s="19"/>
      <c r="BM804" s="19"/>
      <c r="BN804" s="19"/>
      <c r="BO804" s="19"/>
      <c r="BP804" s="19"/>
    </row>
    <row r="805" spans="63:68" ht="13.4" customHeight="1" x14ac:dyDescent="0.3">
      <c r="BK805" s="19"/>
      <c r="BL805" s="19"/>
      <c r="BM805" s="19"/>
      <c r="BN805" s="19"/>
      <c r="BO805" s="19"/>
      <c r="BP805" s="19"/>
    </row>
    <row r="806" spans="63:68" ht="13.4" customHeight="1" x14ac:dyDescent="0.3">
      <c r="BK806" s="19"/>
      <c r="BL806" s="19"/>
      <c r="BM806" s="19"/>
      <c r="BN806" s="19"/>
      <c r="BO806" s="19"/>
      <c r="BP806" s="19"/>
    </row>
    <row r="807" spans="63:68" ht="13.4" customHeight="1" x14ac:dyDescent="0.3">
      <c r="BK807" s="19"/>
      <c r="BL807" s="19"/>
      <c r="BM807" s="19"/>
      <c r="BN807" s="19"/>
      <c r="BO807" s="19"/>
      <c r="BP807" s="19"/>
    </row>
    <row r="808" spans="63:68" ht="13.4" customHeight="1" x14ac:dyDescent="0.3">
      <c r="BK808" s="19"/>
      <c r="BL808" s="19"/>
      <c r="BM808" s="19"/>
      <c r="BN808" s="19"/>
      <c r="BO808" s="19"/>
      <c r="BP808" s="19"/>
    </row>
    <row r="809" spans="63:68" ht="13.4" customHeight="1" x14ac:dyDescent="0.3">
      <c r="BK809" s="19"/>
      <c r="BL809" s="19"/>
      <c r="BM809" s="19"/>
      <c r="BN809" s="19"/>
      <c r="BO809" s="19"/>
      <c r="BP809" s="19"/>
    </row>
    <row r="810" spans="63:68" ht="13.4" customHeight="1" x14ac:dyDescent="0.3">
      <c r="BK810" s="19"/>
      <c r="BL810" s="19"/>
      <c r="BM810" s="19"/>
      <c r="BN810" s="19"/>
      <c r="BO810" s="19"/>
      <c r="BP810" s="19"/>
    </row>
    <row r="811" spans="63:68" ht="13.4" customHeight="1" x14ac:dyDescent="0.3">
      <c r="BK811" s="19"/>
      <c r="BL811" s="19"/>
      <c r="BM811" s="19"/>
      <c r="BN811" s="19"/>
      <c r="BO811" s="19"/>
      <c r="BP811" s="19"/>
    </row>
    <row r="812" spans="63:68" ht="13.4" customHeight="1" x14ac:dyDescent="0.3">
      <c r="BK812" s="19"/>
      <c r="BL812" s="19"/>
      <c r="BM812" s="19"/>
      <c r="BN812" s="19"/>
      <c r="BO812" s="19"/>
      <c r="BP812" s="19"/>
    </row>
    <row r="813" spans="63:68" ht="13.4" customHeight="1" x14ac:dyDescent="0.3">
      <c r="BK813" s="19"/>
      <c r="BL813" s="19"/>
      <c r="BM813" s="19"/>
      <c r="BN813" s="19"/>
      <c r="BO813" s="19"/>
      <c r="BP813" s="19"/>
    </row>
    <row r="814" spans="63:68" ht="13.4" customHeight="1" x14ac:dyDescent="0.3">
      <c r="BK814" s="19"/>
      <c r="BL814" s="19"/>
      <c r="BM814" s="19"/>
      <c r="BN814" s="19"/>
      <c r="BO814" s="19"/>
      <c r="BP814" s="19"/>
    </row>
    <row r="815" spans="63:68" ht="13.4" customHeight="1" x14ac:dyDescent="0.3">
      <c r="BK815" s="19"/>
      <c r="BL815" s="19"/>
      <c r="BM815" s="19"/>
      <c r="BN815" s="19"/>
      <c r="BO815" s="19"/>
      <c r="BP815" s="19"/>
    </row>
    <row r="816" spans="63:68" ht="13.4" customHeight="1" x14ac:dyDescent="0.3">
      <c r="BK816" s="19"/>
      <c r="BL816" s="19"/>
      <c r="BM816" s="19"/>
      <c r="BN816" s="19"/>
      <c r="BO816" s="19"/>
      <c r="BP816" s="19"/>
    </row>
    <row r="817" spans="63:68" ht="13.4" customHeight="1" x14ac:dyDescent="0.3">
      <c r="BK817" s="19"/>
      <c r="BL817" s="19"/>
      <c r="BM817" s="19"/>
      <c r="BN817" s="19"/>
      <c r="BO817" s="19"/>
      <c r="BP817" s="19"/>
    </row>
    <row r="818" spans="63:68" ht="13.4" customHeight="1" x14ac:dyDescent="0.3">
      <c r="BK818" s="19"/>
      <c r="BL818" s="19"/>
      <c r="BM818" s="19"/>
      <c r="BN818" s="19"/>
      <c r="BO818" s="19"/>
      <c r="BP818" s="19"/>
    </row>
    <row r="819" spans="63:68" ht="13.4" customHeight="1" x14ac:dyDescent="0.3">
      <c r="BK819" s="19"/>
      <c r="BL819" s="19"/>
      <c r="BM819" s="19"/>
      <c r="BN819" s="19"/>
      <c r="BO819" s="19"/>
      <c r="BP819" s="19"/>
    </row>
    <row r="820" spans="63:68" ht="13.4" customHeight="1" x14ac:dyDescent="0.3">
      <c r="BK820" s="19"/>
      <c r="BL820" s="19"/>
      <c r="BM820" s="19"/>
      <c r="BN820" s="19"/>
      <c r="BO820" s="19"/>
      <c r="BP820" s="19"/>
    </row>
    <row r="821" spans="63:68" ht="13.4" customHeight="1" x14ac:dyDescent="0.3">
      <c r="BK821" s="19"/>
      <c r="BL821" s="19"/>
      <c r="BM821" s="19"/>
      <c r="BN821" s="19"/>
      <c r="BO821" s="19"/>
      <c r="BP821" s="19"/>
    </row>
    <row r="822" spans="63:68" ht="13.4" customHeight="1" x14ac:dyDescent="0.3">
      <c r="BK822" s="19"/>
      <c r="BL822" s="19"/>
      <c r="BM822" s="19"/>
      <c r="BN822" s="19"/>
      <c r="BO822" s="19"/>
      <c r="BP822" s="19"/>
    </row>
    <row r="823" spans="63:68" ht="13.4" customHeight="1" x14ac:dyDescent="0.3">
      <c r="BK823" s="19"/>
      <c r="BL823" s="19"/>
      <c r="BM823" s="19"/>
      <c r="BN823" s="19"/>
      <c r="BO823" s="19"/>
      <c r="BP823" s="19"/>
    </row>
    <row r="824" spans="63:68" ht="13.4" customHeight="1" x14ac:dyDescent="0.3">
      <c r="BK824" s="19"/>
      <c r="BL824" s="19"/>
      <c r="BM824" s="19"/>
      <c r="BN824" s="19"/>
      <c r="BO824" s="19"/>
      <c r="BP824" s="19"/>
    </row>
    <row r="825" spans="63:68" ht="13.4" customHeight="1" x14ac:dyDescent="0.3">
      <c r="BK825" s="19"/>
      <c r="BL825" s="19"/>
      <c r="BM825" s="19"/>
      <c r="BN825" s="19"/>
      <c r="BO825" s="19"/>
      <c r="BP825" s="19"/>
    </row>
    <row r="826" spans="63:68" ht="13.4" customHeight="1" x14ac:dyDescent="0.3">
      <c r="BK826" s="19"/>
      <c r="BL826" s="19"/>
      <c r="BM826" s="19"/>
      <c r="BN826" s="19"/>
      <c r="BO826" s="19"/>
      <c r="BP826" s="19"/>
    </row>
    <row r="827" spans="63:68" ht="13.4" customHeight="1" x14ac:dyDescent="0.3">
      <c r="BK827" s="19"/>
      <c r="BL827" s="19"/>
      <c r="BM827" s="19"/>
      <c r="BN827" s="19"/>
      <c r="BO827" s="19"/>
      <c r="BP827" s="19"/>
    </row>
    <row r="828" spans="63:68" ht="13.4" customHeight="1" x14ac:dyDescent="0.3">
      <c r="BK828" s="19"/>
      <c r="BL828" s="19"/>
      <c r="BM828" s="19"/>
      <c r="BN828" s="19"/>
      <c r="BO828" s="19"/>
      <c r="BP828" s="19"/>
    </row>
    <row r="829" spans="63:68" ht="13.4" customHeight="1" x14ac:dyDescent="0.3">
      <c r="BK829" s="19"/>
      <c r="BL829" s="19"/>
      <c r="BM829" s="19"/>
      <c r="BN829" s="19"/>
      <c r="BO829" s="19"/>
      <c r="BP829" s="19"/>
    </row>
    <row r="830" spans="63:68" ht="13.4" customHeight="1" x14ac:dyDescent="0.3">
      <c r="BK830" s="19"/>
      <c r="BL830" s="19"/>
      <c r="BM830" s="19"/>
      <c r="BN830" s="19"/>
      <c r="BO830" s="19"/>
      <c r="BP830" s="19"/>
    </row>
    <row r="831" spans="63:68" ht="13.4" customHeight="1" x14ac:dyDescent="0.3">
      <c r="BK831" s="19"/>
      <c r="BL831" s="19"/>
      <c r="BM831" s="19"/>
      <c r="BN831" s="19"/>
      <c r="BO831" s="19"/>
      <c r="BP831" s="19"/>
    </row>
    <row r="832" spans="63:68" ht="13.4" customHeight="1" x14ac:dyDescent="0.3">
      <c r="BK832" s="19"/>
      <c r="BL832" s="19"/>
      <c r="BM832" s="19"/>
      <c r="BN832" s="19"/>
      <c r="BO832" s="19"/>
      <c r="BP832" s="19"/>
    </row>
    <row r="833" spans="63:68" ht="13.4" customHeight="1" x14ac:dyDescent="0.3">
      <c r="BK833" s="19"/>
      <c r="BL833" s="19"/>
      <c r="BM833" s="19"/>
      <c r="BN833" s="19"/>
      <c r="BO833" s="19"/>
      <c r="BP833" s="19"/>
    </row>
    <row r="834" spans="63:68" ht="13.4" customHeight="1" x14ac:dyDescent="0.3">
      <c r="BK834" s="19"/>
      <c r="BL834" s="19"/>
      <c r="BM834" s="19"/>
      <c r="BN834" s="19"/>
      <c r="BO834" s="19"/>
      <c r="BP834" s="19"/>
    </row>
    <row r="835" spans="63:68" ht="13.4" customHeight="1" x14ac:dyDescent="0.3">
      <c r="BK835" s="19"/>
      <c r="BL835" s="19"/>
      <c r="BM835" s="19"/>
      <c r="BN835" s="19"/>
      <c r="BO835" s="19"/>
      <c r="BP835" s="19"/>
    </row>
    <row r="836" spans="63:68" ht="13.4" customHeight="1" x14ac:dyDescent="0.3">
      <c r="BK836" s="19"/>
      <c r="BL836" s="19"/>
      <c r="BM836" s="19"/>
      <c r="BN836" s="19"/>
      <c r="BO836" s="19"/>
      <c r="BP836" s="19"/>
    </row>
    <row r="837" spans="63:68" ht="13.4" customHeight="1" x14ac:dyDescent="0.3">
      <c r="BK837" s="19"/>
      <c r="BL837" s="19"/>
      <c r="BM837" s="19"/>
      <c r="BN837" s="19"/>
      <c r="BO837" s="19"/>
      <c r="BP837" s="19"/>
    </row>
    <row r="838" spans="63:68" ht="13.4" customHeight="1" x14ac:dyDescent="0.3">
      <c r="BK838" s="19"/>
      <c r="BL838" s="19"/>
      <c r="BM838" s="19"/>
      <c r="BN838" s="19"/>
      <c r="BO838" s="19"/>
      <c r="BP838" s="19"/>
    </row>
    <row r="839" spans="63:68" ht="13.4" customHeight="1" x14ac:dyDescent="0.3">
      <c r="BK839" s="19"/>
      <c r="BL839" s="19"/>
      <c r="BM839" s="19"/>
      <c r="BN839" s="19"/>
      <c r="BO839" s="19"/>
      <c r="BP839" s="19"/>
    </row>
    <row r="840" spans="63:68" ht="13.4" customHeight="1" x14ac:dyDescent="0.3">
      <c r="BK840" s="19"/>
      <c r="BL840" s="19"/>
      <c r="BM840" s="19"/>
      <c r="BN840" s="19"/>
      <c r="BO840" s="19"/>
      <c r="BP840" s="19"/>
    </row>
    <row r="841" spans="63:68" ht="13.4" customHeight="1" x14ac:dyDescent="0.3">
      <c r="BK841" s="19"/>
      <c r="BL841" s="19"/>
      <c r="BM841" s="19"/>
      <c r="BN841" s="19"/>
      <c r="BO841" s="19"/>
      <c r="BP841" s="19"/>
    </row>
    <row r="842" spans="63:68" ht="13.4" customHeight="1" x14ac:dyDescent="0.3">
      <c r="BK842" s="19"/>
      <c r="BL842" s="19"/>
      <c r="BM842" s="19"/>
      <c r="BN842" s="19"/>
      <c r="BO842" s="19"/>
      <c r="BP842" s="19"/>
    </row>
    <row r="843" spans="63:68" ht="13.4" customHeight="1" x14ac:dyDescent="0.3">
      <c r="BK843" s="19"/>
      <c r="BL843" s="19"/>
      <c r="BM843" s="19"/>
      <c r="BN843" s="19"/>
      <c r="BO843" s="19"/>
      <c r="BP843" s="19"/>
    </row>
    <row r="844" spans="63:68" ht="13.4" customHeight="1" x14ac:dyDescent="0.3">
      <c r="BK844" s="19"/>
      <c r="BL844" s="19"/>
      <c r="BM844" s="19"/>
      <c r="BN844" s="19"/>
      <c r="BO844" s="19"/>
      <c r="BP844" s="19"/>
    </row>
    <row r="845" spans="63:68" ht="13.4" customHeight="1" x14ac:dyDescent="0.3">
      <c r="BK845" s="19"/>
      <c r="BL845" s="19"/>
      <c r="BM845" s="19"/>
      <c r="BN845" s="19"/>
      <c r="BO845" s="19"/>
      <c r="BP845" s="19"/>
    </row>
    <row r="846" spans="63:68" ht="13.4" customHeight="1" x14ac:dyDescent="0.3">
      <c r="BK846" s="19"/>
      <c r="BL846" s="19"/>
      <c r="BM846" s="19"/>
      <c r="BN846" s="19"/>
      <c r="BO846" s="19"/>
      <c r="BP846" s="19"/>
    </row>
    <row r="847" spans="63:68" ht="13.4" customHeight="1" x14ac:dyDescent="0.3">
      <c r="BK847" s="19"/>
      <c r="BL847" s="19"/>
      <c r="BM847" s="19"/>
      <c r="BN847" s="19"/>
      <c r="BO847" s="19"/>
      <c r="BP847" s="19"/>
    </row>
    <row r="848" spans="63:68" ht="13.4" customHeight="1" x14ac:dyDescent="0.3">
      <c r="BK848" s="19"/>
      <c r="BL848" s="19"/>
      <c r="BM848" s="19"/>
      <c r="BN848" s="19"/>
      <c r="BO848" s="19"/>
      <c r="BP848" s="19"/>
    </row>
    <row r="849" spans="63:68" ht="13.4" customHeight="1" x14ac:dyDescent="0.3">
      <c r="BK849" s="19"/>
      <c r="BL849" s="19"/>
      <c r="BM849" s="19"/>
      <c r="BN849" s="19"/>
      <c r="BO849" s="19"/>
      <c r="BP849" s="19"/>
    </row>
    <row r="850" spans="63:68" ht="13.4" customHeight="1" x14ac:dyDescent="0.3">
      <c r="BK850" s="19"/>
      <c r="BL850" s="19"/>
      <c r="BM850" s="19"/>
      <c r="BN850" s="19"/>
      <c r="BO850" s="19"/>
      <c r="BP850" s="19"/>
    </row>
    <row r="851" spans="63:68" ht="13.4" customHeight="1" x14ac:dyDescent="0.3">
      <c r="BK851" s="19"/>
      <c r="BL851" s="19"/>
      <c r="BM851" s="19"/>
      <c r="BN851" s="19"/>
      <c r="BO851" s="19"/>
      <c r="BP851" s="19"/>
    </row>
    <row r="852" spans="63:68" ht="13.4" customHeight="1" x14ac:dyDescent="0.3">
      <c r="BK852" s="19"/>
      <c r="BL852" s="19"/>
      <c r="BM852" s="19"/>
      <c r="BN852" s="19"/>
      <c r="BO852" s="19"/>
      <c r="BP852" s="19"/>
    </row>
    <row r="853" spans="63:68" ht="13.4" customHeight="1" x14ac:dyDescent="0.3">
      <c r="BK853" s="19"/>
      <c r="BL853" s="19"/>
      <c r="BM853" s="19"/>
      <c r="BN853" s="19"/>
      <c r="BO853" s="19"/>
      <c r="BP853" s="19"/>
    </row>
    <row r="854" spans="63:68" ht="13.4" customHeight="1" x14ac:dyDescent="0.3">
      <c r="BK854" s="19"/>
      <c r="BL854" s="19"/>
      <c r="BM854" s="19"/>
      <c r="BN854" s="19"/>
      <c r="BO854" s="19"/>
      <c r="BP854" s="19"/>
    </row>
    <row r="855" spans="63:68" ht="13.4" customHeight="1" x14ac:dyDescent="0.3">
      <c r="BK855" s="19"/>
      <c r="BL855" s="19"/>
      <c r="BM855" s="19"/>
      <c r="BN855" s="19"/>
      <c r="BO855" s="19"/>
      <c r="BP855" s="19"/>
    </row>
    <row r="856" spans="63:68" ht="13.4" customHeight="1" x14ac:dyDescent="0.3">
      <c r="BK856" s="19"/>
      <c r="BL856" s="19"/>
      <c r="BM856" s="19"/>
      <c r="BN856" s="19"/>
      <c r="BO856" s="19"/>
      <c r="BP856" s="19"/>
    </row>
    <row r="857" spans="63:68" ht="13.4" customHeight="1" x14ac:dyDescent="0.3">
      <c r="BK857" s="19"/>
      <c r="BL857" s="19"/>
      <c r="BM857" s="19"/>
      <c r="BN857" s="19"/>
      <c r="BO857" s="19"/>
      <c r="BP857" s="19"/>
    </row>
    <row r="858" spans="63:68" ht="13.4" customHeight="1" x14ac:dyDescent="0.3">
      <c r="BK858" s="19"/>
      <c r="BL858" s="19"/>
      <c r="BM858" s="19"/>
      <c r="BN858" s="19"/>
      <c r="BO858" s="19"/>
      <c r="BP858" s="19"/>
    </row>
    <row r="859" spans="63:68" ht="13.4" customHeight="1" x14ac:dyDescent="0.3">
      <c r="BK859" s="19"/>
      <c r="BL859" s="19"/>
      <c r="BM859" s="19"/>
      <c r="BN859" s="19"/>
      <c r="BO859" s="19"/>
      <c r="BP859" s="19"/>
    </row>
    <row r="860" spans="63:68" ht="13.4" customHeight="1" x14ac:dyDescent="0.3">
      <c r="BK860" s="19"/>
      <c r="BL860" s="19"/>
      <c r="BM860" s="19"/>
      <c r="BN860" s="19"/>
      <c r="BO860" s="19"/>
      <c r="BP860" s="19"/>
    </row>
    <row r="861" spans="63:68" ht="13.4" customHeight="1" x14ac:dyDescent="0.3">
      <c r="BK861" s="19"/>
      <c r="BL861" s="19"/>
      <c r="BM861" s="19"/>
      <c r="BN861" s="19"/>
      <c r="BO861" s="19"/>
      <c r="BP861" s="19"/>
    </row>
    <row r="862" spans="63:68" ht="13.4" customHeight="1" x14ac:dyDescent="0.3">
      <c r="BK862" s="19"/>
      <c r="BL862" s="19"/>
      <c r="BM862" s="19"/>
      <c r="BN862" s="19"/>
      <c r="BO862" s="19"/>
      <c r="BP862" s="19"/>
    </row>
    <row r="863" spans="63:68" ht="13.4" customHeight="1" x14ac:dyDescent="0.3">
      <c r="BK863" s="19"/>
      <c r="BL863" s="19"/>
      <c r="BM863" s="19"/>
      <c r="BN863" s="19"/>
      <c r="BO863" s="19"/>
      <c r="BP863" s="19"/>
    </row>
    <row r="864" spans="63:68" ht="13.4" customHeight="1" x14ac:dyDescent="0.3">
      <c r="BK864" s="19"/>
      <c r="BL864" s="19"/>
      <c r="BM864" s="19"/>
      <c r="BN864" s="19"/>
      <c r="BO864" s="19"/>
      <c r="BP864" s="19"/>
    </row>
    <row r="865" spans="63:68" ht="13.4" customHeight="1" x14ac:dyDescent="0.3">
      <c r="BK865" s="19"/>
      <c r="BL865" s="19"/>
      <c r="BM865" s="19"/>
      <c r="BN865" s="19"/>
      <c r="BO865" s="19"/>
      <c r="BP865" s="19"/>
    </row>
    <row r="866" spans="63:68" ht="13.4" customHeight="1" x14ac:dyDescent="0.3">
      <c r="BK866" s="19"/>
      <c r="BL866" s="19"/>
      <c r="BM866" s="19"/>
      <c r="BN866" s="19"/>
      <c r="BO866" s="19"/>
      <c r="BP866" s="19"/>
    </row>
    <row r="867" spans="63:68" ht="13.4" customHeight="1" x14ac:dyDescent="0.3">
      <c r="BK867" s="19"/>
      <c r="BL867" s="19"/>
      <c r="BM867" s="19"/>
      <c r="BN867" s="19"/>
      <c r="BO867" s="19"/>
      <c r="BP867" s="19"/>
    </row>
    <row r="868" spans="63:68" ht="13.4" customHeight="1" x14ac:dyDescent="0.3">
      <c r="BK868" s="19"/>
      <c r="BL868" s="19"/>
      <c r="BM868" s="19"/>
      <c r="BN868" s="19"/>
      <c r="BO868" s="19"/>
      <c r="BP868" s="19"/>
    </row>
    <row r="869" spans="63:68" ht="13.4" customHeight="1" x14ac:dyDescent="0.3">
      <c r="BK869" s="19"/>
      <c r="BL869" s="19"/>
      <c r="BM869" s="19"/>
      <c r="BN869" s="19"/>
      <c r="BO869" s="19"/>
      <c r="BP869" s="19"/>
    </row>
    <row r="870" spans="63:68" ht="13.4" customHeight="1" x14ac:dyDescent="0.3">
      <c r="BK870" s="19"/>
      <c r="BL870" s="19"/>
      <c r="BM870" s="19"/>
      <c r="BN870" s="19"/>
      <c r="BO870" s="19"/>
      <c r="BP870" s="19"/>
    </row>
    <row r="871" spans="63:68" ht="13.4" customHeight="1" x14ac:dyDescent="0.3">
      <c r="BK871" s="19"/>
      <c r="BL871" s="19"/>
      <c r="BM871" s="19"/>
      <c r="BN871" s="19"/>
      <c r="BO871" s="19"/>
      <c r="BP871" s="19"/>
    </row>
    <row r="872" spans="63:68" ht="13.4" customHeight="1" x14ac:dyDescent="0.3">
      <c r="BK872" s="19"/>
      <c r="BL872" s="19"/>
      <c r="BM872" s="19"/>
      <c r="BN872" s="19"/>
      <c r="BO872" s="19"/>
      <c r="BP872" s="19"/>
    </row>
    <row r="873" spans="63:68" ht="13.4" customHeight="1" x14ac:dyDescent="0.3">
      <c r="BK873" s="19"/>
      <c r="BL873" s="19"/>
      <c r="BM873" s="19"/>
      <c r="BN873" s="19"/>
      <c r="BO873" s="19"/>
      <c r="BP873" s="19"/>
    </row>
    <row r="874" spans="63:68" ht="13.4" customHeight="1" x14ac:dyDescent="0.3">
      <c r="BK874" s="19"/>
      <c r="BL874" s="19"/>
      <c r="BM874" s="19"/>
      <c r="BN874" s="19"/>
      <c r="BO874" s="19"/>
      <c r="BP874" s="19"/>
    </row>
    <row r="875" spans="63:68" ht="13.4" customHeight="1" x14ac:dyDescent="0.3">
      <c r="BK875" s="19"/>
      <c r="BL875" s="19"/>
      <c r="BM875" s="19"/>
      <c r="BN875" s="19"/>
      <c r="BO875" s="19"/>
      <c r="BP875" s="19"/>
    </row>
    <row r="876" spans="63:68" ht="13.4" customHeight="1" x14ac:dyDescent="0.3">
      <c r="BK876" s="19"/>
      <c r="BL876" s="19"/>
      <c r="BM876" s="19"/>
      <c r="BN876" s="19"/>
      <c r="BO876" s="19"/>
      <c r="BP876" s="19"/>
    </row>
    <row r="877" spans="63:68" ht="13.4" customHeight="1" x14ac:dyDescent="0.3">
      <c r="BK877" s="19"/>
      <c r="BL877" s="19"/>
      <c r="BM877" s="19"/>
      <c r="BN877" s="19"/>
      <c r="BO877" s="19"/>
      <c r="BP877" s="19"/>
    </row>
    <row r="878" spans="63:68" ht="13.4" customHeight="1" x14ac:dyDescent="0.3">
      <c r="BK878" s="19"/>
      <c r="BL878" s="19"/>
      <c r="BM878" s="19"/>
      <c r="BN878" s="19"/>
      <c r="BO878" s="19"/>
      <c r="BP878" s="19"/>
    </row>
    <row r="879" spans="63:68" ht="13.4" customHeight="1" x14ac:dyDescent="0.3">
      <c r="BK879" s="19"/>
      <c r="BL879" s="19"/>
      <c r="BM879" s="19"/>
      <c r="BN879" s="19"/>
      <c r="BO879" s="19"/>
      <c r="BP879" s="19"/>
    </row>
    <row r="880" spans="63:68" ht="13.4" customHeight="1" x14ac:dyDescent="0.3">
      <c r="BK880" s="19"/>
      <c r="BL880" s="19"/>
      <c r="BM880" s="19"/>
      <c r="BN880" s="19"/>
      <c r="BO880" s="19"/>
      <c r="BP880" s="19"/>
    </row>
    <row r="881" spans="63:68" ht="13.4" customHeight="1" x14ac:dyDescent="0.3">
      <c r="BK881" s="19"/>
      <c r="BL881" s="19"/>
      <c r="BM881" s="19"/>
      <c r="BN881" s="19"/>
      <c r="BO881" s="19"/>
      <c r="BP881" s="19"/>
    </row>
    <row r="882" spans="63:68" ht="13.4" customHeight="1" x14ac:dyDescent="0.3">
      <c r="BK882" s="19"/>
      <c r="BL882" s="19"/>
      <c r="BM882" s="19"/>
      <c r="BN882" s="19"/>
      <c r="BO882" s="19"/>
      <c r="BP882" s="19"/>
    </row>
    <row r="883" spans="63:68" ht="13.4" customHeight="1" x14ac:dyDescent="0.3">
      <c r="BK883" s="19"/>
      <c r="BL883" s="19"/>
      <c r="BM883" s="19"/>
      <c r="BN883" s="19"/>
      <c r="BO883" s="19"/>
      <c r="BP883" s="19"/>
    </row>
    <row r="884" spans="63:68" ht="13.4" customHeight="1" x14ac:dyDescent="0.3">
      <c r="BK884" s="19"/>
      <c r="BL884" s="19"/>
      <c r="BM884" s="19"/>
      <c r="BN884" s="19"/>
      <c r="BO884" s="19"/>
      <c r="BP884" s="19"/>
    </row>
    <row r="885" spans="63:68" ht="13.4" customHeight="1" x14ac:dyDescent="0.3">
      <c r="BK885" s="19"/>
      <c r="BL885" s="19"/>
      <c r="BM885" s="19"/>
      <c r="BN885" s="19"/>
      <c r="BO885" s="19"/>
      <c r="BP885" s="19"/>
    </row>
    <row r="886" spans="63:68" ht="13.4" customHeight="1" x14ac:dyDescent="0.3">
      <c r="BK886" s="19"/>
      <c r="BL886" s="19"/>
      <c r="BM886" s="19"/>
      <c r="BN886" s="19"/>
      <c r="BO886" s="19"/>
      <c r="BP886" s="19"/>
    </row>
    <row r="887" spans="63:68" ht="13.4" customHeight="1" x14ac:dyDescent="0.3">
      <c r="BK887" s="19"/>
      <c r="BL887" s="19"/>
      <c r="BM887" s="19"/>
      <c r="BN887" s="19"/>
      <c r="BO887" s="19"/>
      <c r="BP887" s="19"/>
    </row>
    <row r="888" spans="63:68" ht="13.4" customHeight="1" x14ac:dyDescent="0.3">
      <c r="BK888" s="19"/>
      <c r="BL888" s="19"/>
      <c r="BM888" s="19"/>
      <c r="BN888" s="19"/>
      <c r="BO888" s="19"/>
      <c r="BP888" s="19"/>
    </row>
    <row r="889" spans="63:68" ht="13.4" customHeight="1" x14ac:dyDescent="0.3">
      <c r="BK889" s="19"/>
      <c r="BL889" s="19"/>
      <c r="BM889" s="19"/>
      <c r="BN889" s="19"/>
      <c r="BO889" s="19"/>
      <c r="BP889" s="19"/>
    </row>
    <row r="890" spans="63:68" ht="13.4" customHeight="1" x14ac:dyDescent="0.3">
      <c r="BK890" s="19"/>
      <c r="BL890" s="19"/>
      <c r="BM890" s="19"/>
      <c r="BN890" s="19"/>
      <c r="BO890" s="19"/>
      <c r="BP890" s="19"/>
    </row>
    <row r="891" spans="63:68" ht="13.4" customHeight="1" x14ac:dyDescent="0.3">
      <c r="BK891" s="19"/>
      <c r="BL891" s="19"/>
      <c r="BM891" s="19"/>
      <c r="BN891" s="19"/>
      <c r="BO891" s="19"/>
      <c r="BP891" s="19"/>
    </row>
    <row r="892" spans="63:68" ht="13.4" customHeight="1" x14ac:dyDescent="0.3">
      <c r="BK892" s="19"/>
      <c r="BL892" s="19"/>
      <c r="BM892" s="19"/>
      <c r="BN892" s="19"/>
      <c r="BO892" s="19"/>
      <c r="BP892" s="19"/>
    </row>
    <row r="893" spans="63:68" ht="13.4" customHeight="1" x14ac:dyDescent="0.3">
      <c r="BK893" s="19"/>
      <c r="BL893" s="19"/>
      <c r="BM893" s="19"/>
      <c r="BN893" s="19"/>
      <c r="BO893" s="19"/>
      <c r="BP893" s="19"/>
    </row>
    <row r="894" spans="63:68" ht="13.4" customHeight="1" x14ac:dyDescent="0.3">
      <c r="BK894" s="19"/>
      <c r="BL894" s="19"/>
      <c r="BM894" s="19"/>
      <c r="BN894" s="19"/>
      <c r="BO894" s="19"/>
      <c r="BP894" s="19"/>
    </row>
    <row r="895" spans="63:68" ht="13.4" customHeight="1" x14ac:dyDescent="0.3">
      <c r="BK895" s="19"/>
      <c r="BL895" s="19"/>
      <c r="BM895" s="19"/>
      <c r="BN895" s="19"/>
      <c r="BO895" s="19"/>
      <c r="BP895" s="19"/>
    </row>
    <row r="896" spans="63:68" ht="13.4" customHeight="1" x14ac:dyDescent="0.3">
      <c r="BK896" s="19"/>
      <c r="BL896" s="19"/>
      <c r="BM896" s="19"/>
      <c r="BN896" s="19"/>
      <c r="BO896" s="19"/>
      <c r="BP896" s="19"/>
    </row>
    <row r="897" spans="63:68" ht="13.4" customHeight="1" x14ac:dyDescent="0.3">
      <c r="BK897" s="19"/>
      <c r="BL897" s="19"/>
      <c r="BM897" s="19"/>
      <c r="BN897" s="19"/>
      <c r="BO897" s="19"/>
      <c r="BP897" s="19"/>
    </row>
    <row r="898" spans="63:68" ht="13.4" customHeight="1" x14ac:dyDescent="0.3">
      <c r="BK898" s="19"/>
      <c r="BL898" s="19"/>
      <c r="BM898" s="19"/>
      <c r="BN898" s="19"/>
      <c r="BO898" s="19"/>
      <c r="BP898" s="19"/>
    </row>
    <row r="899" spans="63:68" ht="13.4" customHeight="1" x14ac:dyDescent="0.3">
      <c r="BK899" s="19"/>
      <c r="BL899" s="19"/>
      <c r="BM899" s="19"/>
      <c r="BN899" s="19"/>
      <c r="BO899" s="19"/>
      <c r="BP899" s="19"/>
    </row>
    <row r="900" spans="63:68" ht="13.4" customHeight="1" x14ac:dyDescent="0.3">
      <c r="BK900" s="19"/>
      <c r="BL900" s="19"/>
      <c r="BM900" s="19"/>
      <c r="BN900" s="19"/>
      <c r="BO900" s="19"/>
      <c r="BP900" s="19"/>
    </row>
    <row r="901" spans="63:68" ht="13.4" customHeight="1" x14ac:dyDescent="0.3">
      <c r="BK901" s="19"/>
      <c r="BL901" s="19"/>
      <c r="BM901" s="19"/>
      <c r="BN901" s="19"/>
      <c r="BO901" s="19"/>
      <c r="BP901" s="19"/>
    </row>
    <row r="902" spans="63:68" ht="13.4" customHeight="1" x14ac:dyDescent="0.3">
      <c r="BK902" s="19"/>
      <c r="BL902" s="19"/>
      <c r="BM902" s="19"/>
      <c r="BN902" s="19"/>
      <c r="BO902" s="19"/>
      <c r="BP902" s="19"/>
    </row>
    <row r="903" spans="63:68" ht="13.4" customHeight="1" x14ac:dyDescent="0.3">
      <c r="BK903" s="19"/>
      <c r="BL903" s="19"/>
      <c r="BM903" s="19"/>
      <c r="BN903" s="19"/>
      <c r="BO903" s="19"/>
      <c r="BP903" s="19"/>
    </row>
    <row r="904" spans="63:68" ht="13.4" customHeight="1" x14ac:dyDescent="0.3">
      <c r="BK904" s="19"/>
      <c r="BL904" s="19"/>
      <c r="BM904" s="19"/>
      <c r="BN904" s="19"/>
      <c r="BO904" s="19"/>
      <c r="BP904" s="19"/>
    </row>
    <row r="905" spans="63:68" ht="13.4" customHeight="1" x14ac:dyDescent="0.3">
      <c r="BK905" s="19"/>
      <c r="BL905" s="19"/>
      <c r="BM905" s="19"/>
      <c r="BN905" s="19"/>
      <c r="BO905" s="19"/>
      <c r="BP905" s="19"/>
    </row>
    <row r="906" spans="63:68" ht="13.4" customHeight="1" x14ac:dyDescent="0.3">
      <c r="BK906" s="19"/>
      <c r="BL906" s="19"/>
      <c r="BM906" s="19"/>
      <c r="BN906" s="19"/>
      <c r="BO906" s="19"/>
      <c r="BP906" s="19"/>
    </row>
    <row r="907" spans="63:68" ht="13.4" customHeight="1" x14ac:dyDescent="0.3">
      <c r="BK907" s="19"/>
      <c r="BL907" s="19"/>
      <c r="BM907" s="19"/>
      <c r="BN907" s="19"/>
      <c r="BO907" s="19"/>
      <c r="BP907" s="19"/>
    </row>
    <row r="908" spans="63:68" ht="13.4" customHeight="1" x14ac:dyDescent="0.3">
      <c r="BK908" s="19"/>
      <c r="BL908" s="19"/>
      <c r="BM908" s="19"/>
      <c r="BN908" s="19"/>
      <c r="BO908" s="19"/>
      <c r="BP908" s="19"/>
    </row>
    <row r="909" spans="63:68" ht="13.4" customHeight="1" x14ac:dyDescent="0.3">
      <c r="BK909" s="19"/>
      <c r="BL909" s="19"/>
      <c r="BM909" s="19"/>
      <c r="BN909" s="19"/>
      <c r="BO909" s="19"/>
      <c r="BP909" s="19"/>
    </row>
    <row r="910" spans="63:68" ht="13.4" customHeight="1" x14ac:dyDescent="0.3">
      <c r="BK910" s="19"/>
      <c r="BL910" s="19"/>
      <c r="BM910" s="19"/>
      <c r="BN910" s="19"/>
      <c r="BO910" s="19"/>
      <c r="BP910" s="19"/>
    </row>
    <row r="911" spans="63:68" ht="13.4" customHeight="1" x14ac:dyDescent="0.3">
      <c r="BK911" s="19"/>
      <c r="BL911" s="19"/>
      <c r="BM911" s="19"/>
      <c r="BN911" s="19"/>
      <c r="BO911" s="19"/>
      <c r="BP911" s="19"/>
    </row>
    <row r="912" spans="63:68" ht="13.4" customHeight="1" x14ac:dyDescent="0.3">
      <c r="BK912" s="19"/>
      <c r="BL912" s="19"/>
      <c r="BM912" s="19"/>
      <c r="BN912" s="19"/>
      <c r="BO912" s="19"/>
      <c r="BP912" s="19"/>
    </row>
    <row r="913" spans="63:68" ht="13.4" customHeight="1" x14ac:dyDescent="0.3">
      <c r="BK913" s="19"/>
      <c r="BL913" s="19"/>
      <c r="BM913" s="19"/>
      <c r="BN913" s="19"/>
      <c r="BO913" s="19"/>
      <c r="BP913" s="19"/>
    </row>
    <row r="914" spans="63:68" ht="13.4" customHeight="1" x14ac:dyDescent="0.3">
      <c r="BK914" s="19"/>
      <c r="BL914" s="19"/>
      <c r="BM914" s="19"/>
      <c r="BN914" s="19"/>
      <c r="BO914" s="19"/>
      <c r="BP914" s="19"/>
    </row>
    <row r="915" spans="63:68" ht="13.4" customHeight="1" x14ac:dyDescent="0.3">
      <c r="BK915" s="19"/>
      <c r="BL915" s="19"/>
      <c r="BM915" s="19"/>
      <c r="BN915" s="19"/>
      <c r="BO915" s="19"/>
      <c r="BP915" s="19"/>
    </row>
    <row r="916" spans="63:68" ht="13.4" customHeight="1" x14ac:dyDescent="0.3">
      <c r="BK916" s="19"/>
      <c r="BL916" s="19"/>
      <c r="BM916" s="19"/>
      <c r="BN916" s="19"/>
      <c r="BO916" s="19"/>
      <c r="BP916" s="19"/>
    </row>
    <row r="917" spans="63:68" ht="13.4" customHeight="1" x14ac:dyDescent="0.3">
      <c r="BK917" s="19"/>
      <c r="BL917" s="19"/>
      <c r="BM917" s="19"/>
      <c r="BN917" s="19"/>
      <c r="BO917" s="19"/>
      <c r="BP917" s="19"/>
    </row>
    <row r="918" spans="63:68" ht="13.4" customHeight="1" x14ac:dyDescent="0.3">
      <c r="BK918" s="19"/>
      <c r="BL918" s="19"/>
      <c r="BM918" s="19"/>
      <c r="BN918" s="19"/>
      <c r="BO918" s="19"/>
      <c r="BP918" s="19"/>
    </row>
    <row r="919" spans="63:68" ht="13.4" customHeight="1" x14ac:dyDescent="0.3">
      <c r="BK919" s="19"/>
      <c r="BL919" s="19"/>
      <c r="BM919" s="19"/>
      <c r="BN919" s="19"/>
      <c r="BO919" s="19"/>
      <c r="BP919" s="19"/>
    </row>
    <row r="920" spans="63:68" ht="13.4" customHeight="1" x14ac:dyDescent="0.3">
      <c r="BK920" s="19"/>
      <c r="BL920" s="19"/>
      <c r="BM920" s="19"/>
      <c r="BN920" s="19"/>
      <c r="BO920" s="19"/>
      <c r="BP920" s="19"/>
    </row>
    <row r="921" spans="63:68" ht="13.4" customHeight="1" x14ac:dyDescent="0.3">
      <c r="BK921" s="19"/>
      <c r="BL921" s="19"/>
      <c r="BM921" s="19"/>
      <c r="BN921" s="19"/>
      <c r="BO921" s="19"/>
      <c r="BP921" s="19"/>
    </row>
    <row r="922" spans="63:68" ht="13.4" customHeight="1" x14ac:dyDescent="0.3">
      <c r="BK922" s="19"/>
      <c r="BL922" s="19"/>
      <c r="BM922" s="19"/>
      <c r="BN922" s="19"/>
      <c r="BO922" s="19"/>
      <c r="BP922" s="19"/>
    </row>
    <row r="923" spans="63:68" ht="13.4" customHeight="1" x14ac:dyDescent="0.3">
      <c r="BK923" s="19"/>
      <c r="BL923" s="19"/>
      <c r="BM923" s="19"/>
      <c r="BN923" s="19"/>
      <c r="BO923" s="19"/>
      <c r="BP923" s="19"/>
    </row>
    <row r="924" spans="63:68" ht="13.4" customHeight="1" x14ac:dyDescent="0.3">
      <c r="BK924" s="19"/>
      <c r="BL924" s="19"/>
      <c r="BM924" s="19"/>
      <c r="BN924" s="19"/>
      <c r="BO924" s="19"/>
      <c r="BP924" s="19"/>
    </row>
    <row r="925" spans="63:68" ht="13.4" customHeight="1" x14ac:dyDescent="0.3">
      <c r="BK925" s="19"/>
      <c r="BL925" s="19"/>
      <c r="BM925" s="19"/>
      <c r="BN925" s="19"/>
      <c r="BO925" s="19"/>
      <c r="BP925" s="19"/>
    </row>
    <row r="926" spans="63:68" ht="13.4" customHeight="1" x14ac:dyDescent="0.3">
      <c r="BK926" s="19"/>
      <c r="BL926" s="19"/>
      <c r="BM926" s="19"/>
      <c r="BN926" s="19"/>
      <c r="BO926" s="19"/>
      <c r="BP926" s="19"/>
    </row>
    <row r="927" spans="63:68" ht="13.4" customHeight="1" x14ac:dyDescent="0.3">
      <c r="BK927" s="19"/>
      <c r="BL927" s="19"/>
      <c r="BM927" s="19"/>
      <c r="BN927" s="19"/>
      <c r="BO927" s="19"/>
      <c r="BP927" s="19"/>
    </row>
    <row r="928" spans="63:68" ht="13.4" customHeight="1" x14ac:dyDescent="0.3">
      <c r="BK928" s="19"/>
      <c r="BL928" s="19"/>
      <c r="BM928" s="19"/>
      <c r="BN928" s="19"/>
      <c r="BO928" s="19"/>
      <c r="BP928" s="19"/>
    </row>
    <row r="929" spans="63:68" ht="13.4" customHeight="1" x14ac:dyDescent="0.3">
      <c r="BK929" s="19"/>
      <c r="BL929" s="19"/>
      <c r="BM929" s="19"/>
      <c r="BN929" s="19"/>
      <c r="BO929" s="19"/>
      <c r="BP929" s="19"/>
    </row>
    <row r="930" spans="63:68" ht="13.4" customHeight="1" x14ac:dyDescent="0.3">
      <c r="BK930" s="19"/>
      <c r="BL930" s="19"/>
      <c r="BM930" s="19"/>
      <c r="BN930" s="19"/>
      <c r="BO930" s="19"/>
      <c r="BP930" s="19"/>
    </row>
    <row r="931" spans="63:68" ht="13.4" customHeight="1" x14ac:dyDescent="0.3">
      <c r="BK931" s="19"/>
      <c r="BL931" s="19"/>
      <c r="BM931" s="19"/>
      <c r="BN931" s="19"/>
      <c r="BO931" s="19"/>
      <c r="BP931" s="19"/>
    </row>
    <row r="932" spans="63:68" ht="13.4" customHeight="1" x14ac:dyDescent="0.3">
      <c r="BK932" s="19"/>
      <c r="BL932" s="19"/>
      <c r="BM932" s="19"/>
      <c r="BN932" s="19"/>
      <c r="BO932" s="19"/>
      <c r="BP932" s="19"/>
    </row>
    <row r="933" spans="63:68" ht="13.4" customHeight="1" x14ac:dyDescent="0.3">
      <c r="BK933" s="19"/>
      <c r="BL933" s="19"/>
      <c r="BM933" s="19"/>
      <c r="BN933" s="19"/>
      <c r="BO933" s="19"/>
      <c r="BP933" s="19"/>
    </row>
    <row r="934" spans="63:68" ht="13.4" customHeight="1" x14ac:dyDescent="0.3">
      <c r="BK934" s="19"/>
      <c r="BL934" s="19"/>
      <c r="BM934" s="19"/>
      <c r="BN934" s="19"/>
      <c r="BO934" s="19"/>
      <c r="BP934" s="19"/>
    </row>
    <row r="935" spans="63:68" ht="13.4" customHeight="1" x14ac:dyDescent="0.3">
      <c r="BK935" s="19"/>
      <c r="BL935" s="19"/>
      <c r="BM935" s="19"/>
      <c r="BN935" s="19"/>
      <c r="BO935" s="19"/>
      <c r="BP935" s="19"/>
    </row>
    <row r="936" spans="63:68" ht="13.4" customHeight="1" x14ac:dyDescent="0.3">
      <c r="BK936" s="19"/>
      <c r="BL936" s="19"/>
      <c r="BM936" s="19"/>
      <c r="BN936" s="19"/>
      <c r="BO936" s="19"/>
      <c r="BP936" s="19"/>
    </row>
    <row r="937" spans="63:68" ht="13.4" customHeight="1" x14ac:dyDescent="0.3">
      <c r="BK937" s="19"/>
      <c r="BL937" s="19"/>
      <c r="BM937" s="19"/>
      <c r="BN937" s="19"/>
      <c r="BO937" s="19"/>
      <c r="BP937" s="19"/>
    </row>
    <row r="938" spans="63:68" ht="13.4" customHeight="1" x14ac:dyDescent="0.3">
      <c r="BK938" s="19"/>
      <c r="BL938" s="19"/>
      <c r="BM938" s="19"/>
      <c r="BN938" s="19"/>
      <c r="BO938" s="19"/>
      <c r="BP938" s="19"/>
    </row>
    <row r="939" spans="63:68" ht="13.4" customHeight="1" x14ac:dyDescent="0.3">
      <c r="BK939" s="19"/>
      <c r="BL939" s="19"/>
      <c r="BM939" s="19"/>
      <c r="BN939" s="19"/>
      <c r="BO939" s="19"/>
      <c r="BP939" s="19"/>
    </row>
    <row r="940" spans="63:68" ht="13.4" customHeight="1" x14ac:dyDescent="0.3">
      <c r="BK940" s="19"/>
      <c r="BL940" s="19"/>
      <c r="BM940" s="19"/>
      <c r="BN940" s="19"/>
      <c r="BO940" s="19"/>
      <c r="BP940" s="19"/>
    </row>
    <row r="941" spans="63:68" ht="13.4" customHeight="1" x14ac:dyDescent="0.3">
      <c r="BK941" s="19"/>
      <c r="BL941" s="19"/>
      <c r="BM941" s="19"/>
      <c r="BN941" s="19"/>
      <c r="BO941" s="19"/>
      <c r="BP941" s="19"/>
    </row>
    <row r="942" spans="63:68" ht="13.4" customHeight="1" x14ac:dyDescent="0.3">
      <c r="BK942" s="19"/>
      <c r="BL942" s="19"/>
      <c r="BM942" s="19"/>
      <c r="BN942" s="19"/>
      <c r="BO942" s="19"/>
      <c r="BP942" s="19"/>
    </row>
    <row r="943" spans="63:68" ht="13.4" customHeight="1" x14ac:dyDescent="0.3">
      <c r="BK943" s="19"/>
      <c r="BL943" s="19"/>
      <c r="BM943" s="19"/>
      <c r="BN943" s="19"/>
      <c r="BO943" s="19"/>
      <c r="BP943" s="19"/>
    </row>
    <row r="944" spans="63:68" ht="13.4" customHeight="1" x14ac:dyDescent="0.3">
      <c r="BK944" s="19"/>
      <c r="BL944" s="19"/>
      <c r="BM944" s="19"/>
      <c r="BN944" s="19"/>
      <c r="BO944" s="19"/>
      <c r="BP944" s="19"/>
    </row>
    <row r="945" spans="63:68" ht="13.4" customHeight="1" x14ac:dyDescent="0.3">
      <c r="BK945" s="19"/>
      <c r="BL945" s="19"/>
      <c r="BM945" s="19"/>
      <c r="BN945" s="19"/>
      <c r="BO945" s="19"/>
      <c r="BP945" s="19"/>
    </row>
    <row r="946" spans="63:68" ht="13.4" customHeight="1" x14ac:dyDescent="0.3">
      <c r="BK946" s="19"/>
      <c r="BL946" s="19"/>
      <c r="BM946" s="19"/>
      <c r="BN946" s="19"/>
      <c r="BO946" s="19"/>
      <c r="BP946" s="19"/>
    </row>
    <row r="947" spans="63:68" ht="13.4" customHeight="1" x14ac:dyDescent="0.3">
      <c r="BK947" s="19"/>
      <c r="BL947" s="19"/>
      <c r="BM947" s="19"/>
      <c r="BN947" s="19"/>
      <c r="BO947" s="19"/>
      <c r="BP947" s="19"/>
    </row>
    <row r="948" spans="63:68" ht="13.4" customHeight="1" x14ac:dyDescent="0.3">
      <c r="BK948" s="19"/>
      <c r="BL948" s="19"/>
      <c r="BM948" s="19"/>
      <c r="BN948" s="19"/>
      <c r="BO948" s="19"/>
      <c r="BP948" s="19"/>
    </row>
    <row r="949" spans="63:68" ht="13.4" customHeight="1" x14ac:dyDescent="0.3">
      <c r="BK949" s="19"/>
      <c r="BL949" s="19"/>
      <c r="BM949" s="19"/>
      <c r="BN949" s="19"/>
      <c r="BO949" s="19"/>
      <c r="BP949" s="19"/>
    </row>
    <row r="950" spans="63:68" ht="13.4" customHeight="1" x14ac:dyDescent="0.3">
      <c r="BK950" s="19"/>
      <c r="BL950" s="19"/>
      <c r="BM950" s="19"/>
      <c r="BN950" s="19"/>
      <c r="BO950" s="19"/>
      <c r="BP950" s="19"/>
    </row>
    <row r="951" spans="63:68" ht="13.4" customHeight="1" x14ac:dyDescent="0.3">
      <c r="BK951" s="19"/>
      <c r="BL951" s="19"/>
      <c r="BM951" s="19"/>
      <c r="BN951" s="19"/>
      <c r="BO951" s="19"/>
      <c r="BP951" s="19"/>
    </row>
    <row r="952" spans="63:68" ht="13.4" customHeight="1" x14ac:dyDescent="0.3">
      <c r="BK952" s="19"/>
      <c r="BL952" s="19"/>
      <c r="BM952" s="19"/>
      <c r="BN952" s="19"/>
      <c r="BO952" s="19"/>
      <c r="BP952" s="19"/>
    </row>
    <row r="953" spans="63:68" ht="13.4" customHeight="1" x14ac:dyDescent="0.3">
      <c r="BK953" s="19"/>
      <c r="BL953" s="19"/>
      <c r="BM953" s="19"/>
      <c r="BN953" s="19"/>
      <c r="BO953" s="19"/>
      <c r="BP953" s="19"/>
    </row>
    <row r="954" spans="63:68" ht="13.4" customHeight="1" x14ac:dyDescent="0.3">
      <c r="BK954" s="19"/>
      <c r="BL954" s="19"/>
      <c r="BM954" s="19"/>
      <c r="BN954" s="19"/>
      <c r="BO954" s="19"/>
      <c r="BP954" s="19"/>
    </row>
    <row r="955" spans="63:68" ht="13.4" customHeight="1" x14ac:dyDescent="0.3">
      <c r="BK955" s="19"/>
      <c r="BL955" s="19"/>
      <c r="BM955" s="19"/>
      <c r="BN955" s="19"/>
      <c r="BO955" s="19"/>
      <c r="BP955" s="19"/>
    </row>
    <row r="956" spans="63:68" ht="13.4" customHeight="1" x14ac:dyDescent="0.3">
      <c r="BK956" s="19"/>
      <c r="BL956" s="19"/>
      <c r="BM956" s="19"/>
      <c r="BN956" s="19"/>
      <c r="BO956" s="19"/>
      <c r="BP956" s="19"/>
    </row>
    <row r="957" spans="63:68" ht="13.4" customHeight="1" x14ac:dyDescent="0.3">
      <c r="BK957" s="19"/>
      <c r="BL957" s="19"/>
      <c r="BM957" s="19"/>
      <c r="BN957" s="19"/>
      <c r="BO957" s="19"/>
      <c r="BP957" s="19"/>
    </row>
    <row r="958" spans="63:68" ht="13.4" customHeight="1" x14ac:dyDescent="0.3">
      <c r="BK958" s="19"/>
      <c r="BL958" s="19"/>
      <c r="BM958" s="19"/>
      <c r="BN958" s="19"/>
      <c r="BO958" s="19"/>
      <c r="BP958" s="19"/>
    </row>
    <row r="959" spans="63:68" ht="13.4" customHeight="1" x14ac:dyDescent="0.3">
      <c r="BK959" s="19"/>
      <c r="BL959" s="19"/>
      <c r="BM959" s="19"/>
      <c r="BN959" s="19"/>
      <c r="BO959" s="19"/>
      <c r="BP959" s="19"/>
    </row>
    <row r="960" spans="63:68" ht="13.4" customHeight="1" x14ac:dyDescent="0.3">
      <c r="BK960" s="19"/>
      <c r="BL960" s="19"/>
      <c r="BM960" s="19"/>
      <c r="BN960" s="19"/>
      <c r="BO960" s="19"/>
      <c r="BP960" s="19"/>
    </row>
    <row r="961" spans="63:68" ht="13.4" customHeight="1" x14ac:dyDescent="0.3">
      <c r="BK961" s="19"/>
      <c r="BL961" s="19"/>
      <c r="BM961" s="19"/>
      <c r="BN961" s="19"/>
      <c r="BO961" s="19"/>
      <c r="BP961" s="19"/>
    </row>
    <row r="962" spans="63:68" ht="13.4" customHeight="1" x14ac:dyDescent="0.3">
      <c r="BK962" s="19"/>
      <c r="BL962" s="19"/>
      <c r="BM962" s="19"/>
      <c r="BN962" s="19"/>
      <c r="BO962" s="19"/>
      <c r="BP962" s="19"/>
    </row>
    <row r="963" spans="63:68" ht="13.4" customHeight="1" x14ac:dyDescent="0.3">
      <c r="BK963" s="19"/>
      <c r="BL963" s="19"/>
      <c r="BM963" s="19"/>
      <c r="BN963" s="19"/>
      <c r="BO963" s="19"/>
      <c r="BP963" s="19"/>
    </row>
    <row r="964" spans="63:68" ht="13.4" customHeight="1" x14ac:dyDescent="0.3">
      <c r="BK964" s="19"/>
      <c r="BL964" s="19"/>
      <c r="BM964" s="19"/>
      <c r="BN964" s="19"/>
      <c r="BO964" s="19"/>
      <c r="BP964" s="19"/>
    </row>
    <row r="965" spans="63:68" ht="13.4" customHeight="1" x14ac:dyDescent="0.3">
      <c r="BK965" s="19"/>
      <c r="BL965" s="19"/>
      <c r="BM965" s="19"/>
      <c r="BN965" s="19"/>
      <c r="BO965" s="19"/>
      <c r="BP965" s="19"/>
    </row>
    <row r="966" spans="63:68" ht="13.4" customHeight="1" x14ac:dyDescent="0.3">
      <c r="BK966" s="19"/>
      <c r="BL966" s="19"/>
      <c r="BM966" s="19"/>
      <c r="BN966" s="19"/>
      <c r="BO966" s="19"/>
      <c r="BP966" s="19"/>
    </row>
    <row r="967" spans="63:68" ht="13.4" customHeight="1" x14ac:dyDescent="0.3">
      <c r="BK967" s="19"/>
      <c r="BL967" s="19"/>
      <c r="BM967" s="19"/>
      <c r="BN967" s="19"/>
      <c r="BO967" s="19"/>
      <c r="BP967" s="19"/>
    </row>
    <row r="968" spans="63:68" ht="13.4" customHeight="1" x14ac:dyDescent="0.3">
      <c r="BK968" s="19"/>
      <c r="BL968" s="19"/>
      <c r="BM968" s="19"/>
      <c r="BN968" s="19"/>
      <c r="BO968" s="19"/>
      <c r="BP968" s="19"/>
    </row>
    <row r="969" spans="63:68" ht="13.4" customHeight="1" x14ac:dyDescent="0.3">
      <c r="BK969" s="19"/>
      <c r="BL969" s="19"/>
      <c r="BM969" s="19"/>
      <c r="BN969" s="19"/>
      <c r="BO969" s="19"/>
      <c r="BP969" s="19"/>
    </row>
    <row r="970" spans="63:68" ht="13.4" customHeight="1" x14ac:dyDescent="0.3">
      <c r="BK970" s="19"/>
      <c r="BL970" s="19"/>
      <c r="BM970" s="19"/>
      <c r="BN970" s="19"/>
      <c r="BO970" s="19"/>
      <c r="BP970" s="19"/>
    </row>
    <row r="971" spans="63:68" ht="13.4" customHeight="1" x14ac:dyDescent="0.3">
      <c r="BK971" s="19"/>
      <c r="BL971" s="19"/>
      <c r="BM971" s="19"/>
      <c r="BN971" s="19"/>
      <c r="BO971" s="19"/>
      <c r="BP971" s="19"/>
    </row>
    <row r="972" spans="63:68" ht="13.4" customHeight="1" x14ac:dyDescent="0.3">
      <c r="BK972" s="19"/>
      <c r="BL972" s="19"/>
      <c r="BM972" s="19"/>
      <c r="BN972" s="19"/>
      <c r="BO972" s="19"/>
      <c r="BP972" s="19"/>
    </row>
    <row r="973" spans="63:68" ht="13.4" customHeight="1" x14ac:dyDescent="0.3">
      <c r="BK973" s="19"/>
      <c r="BL973" s="19"/>
      <c r="BM973" s="19"/>
      <c r="BN973" s="19"/>
      <c r="BO973" s="19"/>
      <c r="BP973" s="19"/>
    </row>
    <row r="974" spans="63:68" ht="13.4" customHeight="1" x14ac:dyDescent="0.3">
      <c r="BK974" s="19"/>
      <c r="BL974" s="19"/>
      <c r="BM974" s="19"/>
      <c r="BN974" s="19"/>
      <c r="BO974" s="19"/>
      <c r="BP974" s="19"/>
    </row>
    <row r="975" spans="63:68" ht="13.4" customHeight="1" x14ac:dyDescent="0.3">
      <c r="BK975" s="19"/>
      <c r="BL975" s="19"/>
      <c r="BM975" s="19"/>
      <c r="BN975" s="19"/>
      <c r="BO975" s="19"/>
      <c r="BP975" s="19"/>
    </row>
    <row r="976" spans="63:68" ht="13.4" customHeight="1" x14ac:dyDescent="0.3">
      <c r="BK976" s="19"/>
      <c r="BL976" s="19"/>
      <c r="BM976" s="19"/>
      <c r="BN976" s="19"/>
      <c r="BO976" s="19"/>
      <c r="BP976" s="19"/>
    </row>
    <row r="977" spans="63:68" ht="13.4" customHeight="1" x14ac:dyDescent="0.3">
      <c r="BK977" s="19"/>
      <c r="BL977" s="19"/>
      <c r="BM977" s="19"/>
      <c r="BN977" s="19"/>
      <c r="BO977" s="19"/>
      <c r="BP977" s="19"/>
    </row>
    <row r="978" spans="63:68" ht="13.4" customHeight="1" x14ac:dyDescent="0.3">
      <c r="BK978" s="19"/>
      <c r="BL978" s="19"/>
      <c r="BM978" s="19"/>
      <c r="BN978" s="19"/>
      <c r="BO978" s="19"/>
      <c r="BP978" s="19"/>
    </row>
    <row r="979" spans="63:68" ht="13.4" customHeight="1" x14ac:dyDescent="0.3">
      <c r="BK979" s="19"/>
      <c r="BL979" s="19"/>
      <c r="BM979" s="19"/>
      <c r="BN979" s="19"/>
      <c r="BO979" s="19"/>
      <c r="BP979" s="19"/>
    </row>
    <row r="980" spans="63:68" ht="13.4" customHeight="1" x14ac:dyDescent="0.3">
      <c r="BK980" s="19"/>
      <c r="BL980" s="19"/>
      <c r="BM980" s="19"/>
      <c r="BN980" s="19"/>
      <c r="BO980" s="19"/>
      <c r="BP980" s="19"/>
    </row>
    <row r="981" spans="63:68" ht="13.4" customHeight="1" x14ac:dyDescent="0.3">
      <c r="BK981" s="19"/>
      <c r="BL981" s="19"/>
      <c r="BM981" s="19"/>
      <c r="BN981" s="19"/>
      <c r="BO981" s="19"/>
      <c r="BP981" s="19"/>
    </row>
    <row r="982" spans="63:68" ht="13.4" customHeight="1" x14ac:dyDescent="0.3">
      <c r="BK982" s="19"/>
      <c r="BL982" s="19"/>
      <c r="BM982" s="19"/>
      <c r="BN982" s="19"/>
      <c r="BO982" s="19"/>
      <c r="BP982" s="19"/>
    </row>
    <row r="983" spans="63:68" ht="13.4" customHeight="1" x14ac:dyDescent="0.3">
      <c r="BK983" s="19"/>
      <c r="BL983" s="19"/>
      <c r="BM983" s="19"/>
      <c r="BN983" s="19"/>
      <c r="BO983" s="19"/>
      <c r="BP983" s="19"/>
    </row>
    <row r="984" spans="63:68" ht="13.4" customHeight="1" x14ac:dyDescent="0.3">
      <c r="BK984" s="19"/>
      <c r="BL984" s="19"/>
      <c r="BM984" s="19"/>
      <c r="BN984" s="19"/>
      <c r="BO984" s="19"/>
      <c r="BP984" s="19"/>
    </row>
    <row r="985" spans="63:68" ht="13.4" customHeight="1" x14ac:dyDescent="0.3">
      <c r="BK985" s="19"/>
      <c r="BL985" s="19"/>
      <c r="BM985" s="19"/>
      <c r="BN985" s="19"/>
      <c r="BO985" s="19"/>
      <c r="BP985" s="19"/>
    </row>
    <row r="986" spans="63:68" ht="13.4" customHeight="1" x14ac:dyDescent="0.3">
      <c r="BK986" s="19"/>
      <c r="BL986" s="19"/>
      <c r="BM986" s="19"/>
      <c r="BN986" s="19"/>
      <c r="BO986" s="19"/>
      <c r="BP986" s="19"/>
    </row>
    <row r="987" spans="63:68" ht="13.4" customHeight="1" x14ac:dyDescent="0.3">
      <c r="BK987" s="19"/>
      <c r="BL987" s="19"/>
      <c r="BM987" s="19"/>
      <c r="BN987" s="19"/>
      <c r="BO987" s="19"/>
      <c r="BP987" s="19"/>
    </row>
    <row r="988" spans="63:68" ht="13.4" customHeight="1" x14ac:dyDescent="0.3">
      <c r="BK988" s="19"/>
      <c r="BL988" s="19"/>
      <c r="BM988" s="19"/>
      <c r="BN988" s="19"/>
      <c r="BO988" s="19"/>
      <c r="BP988" s="19"/>
    </row>
    <row r="989" spans="63:68" ht="13.4" customHeight="1" x14ac:dyDescent="0.3">
      <c r="BK989" s="19"/>
      <c r="BL989" s="19"/>
      <c r="BM989" s="19"/>
      <c r="BN989" s="19"/>
      <c r="BO989" s="19"/>
      <c r="BP989" s="19"/>
    </row>
    <row r="990" spans="63:68" ht="13.4" customHeight="1" x14ac:dyDescent="0.3">
      <c r="BK990" s="19"/>
      <c r="BL990" s="19"/>
      <c r="BM990" s="19"/>
      <c r="BN990" s="19"/>
      <c r="BO990" s="19"/>
      <c r="BP990" s="19"/>
    </row>
    <row r="991" spans="63:68" ht="13.4" customHeight="1" x14ac:dyDescent="0.3">
      <c r="BK991" s="19"/>
      <c r="BL991" s="19"/>
      <c r="BM991" s="19"/>
      <c r="BN991" s="19"/>
      <c r="BO991" s="19"/>
      <c r="BP991" s="19"/>
    </row>
    <row r="992" spans="63:68" ht="13.4" customHeight="1" x14ac:dyDescent="0.3">
      <c r="BK992" s="19"/>
      <c r="BL992" s="19"/>
      <c r="BM992" s="19"/>
      <c r="BN992" s="19"/>
      <c r="BO992" s="19"/>
      <c r="BP992" s="19"/>
    </row>
    <row r="993" spans="8:68" ht="13.4" customHeight="1" x14ac:dyDescent="0.3">
      <c r="BK993" s="19"/>
      <c r="BL993" s="19"/>
      <c r="BM993" s="19"/>
      <c r="BN993" s="19"/>
      <c r="BO993" s="19"/>
      <c r="BP993" s="19"/>
    </row>
    <row r="994" spans="8:68" ht="13.4" customHeight="1" x14ac:dyDescent="0.3">
      <c r="BK994" s="19"/>
      <c r="BL994" s="19"/>
      <c r="BM994" s="19"/>
      <c r="BN994" s="19"/>
      <c r="BO994" s="19"/>
      <c r="BP994" s="19"/>
    </row>
    <row r="995" spans="8:68" ht="13.4" customHeight="1" x14ac:dyDescent="0.3">
      <c r="BK995" s="19"/>
      <c r="BL995" s="19"/>
      <c r="BM995" s="19"/>
      <c r="BN995" s="19"/>
      <c r="BO995" s="19"/>
      <c r="BP995" s="19"/>
    </row>
    <row r="996" spans="8:68" ht="13.4" customHeight="1" x14ac:dyDescent="0.3">
      <c r="H996" s="126"/>
      <c r="I996" s="126"/>
      <c r="J996" s="126"/>
      <c r="K996" s="126"/>
      <c r="L996" s="126"/>
      <c r="M996" s="126"/>
      <c r="N996" s="126"/>
      <c r="O996" s="126"/>
      <c r="P996" s="126"/>
      <c r="Q996" s="126"/>
      <c r="R996" s="126"/>
      <c r="S996" s="126"/>
      <c r="T996" s="126"/>
      <c r="U996" s="127" t="s">
        <v>52</v>
      </c>
      <c r="V996" s="127" t="s">
        <v>53</v>
      </c>
      <c r="BK996" s="19"/>
      <c r="BL996" s="19"/>
      <c r="BM996" s="19"/>
      <c r="BN996" s="19"/>
      <c r="BO996" s="19"/>
      <c r="BP996" s="19"/>
    </row>
    <row r="997" spans="8:68" ht="13.4" customHeight="1" x14ac:dyDescent="0.3">
      <c r="H997" s="128" t="s">
        <v>54</v>
      </c>
      <c r="I997" s="128" t="s">
        <v>55</v>
      </c>
      <c r="J997" s="128" t="s">
        <v>56</v>
      </c>
      <c r="K997" s="128" t="s">
        <v>57</v>
      </c>
      <c r="L997" s="128" t="s">
        <v>58</v>
      </c>
      <c r="M997" s="128" t="s">
        <v>59</v>
      </c>
      <c r="N997" s="128" t="s">
        <v>60</v>
      </c>
      <c r="O997" s="129" t="s">
        <v>61</v>
      </c>
      <c r="P997" s="130" t="s">
        <v>62</v>
      </c>
      <c r="Q997" s="130" t="s">
        <v>63</v>
      </c>
      <c r="R997" s="130" t="s">
        <v>64</v>
      </c>
      <c r="S997" s="130" t="s">
        <v>65</v>
      </c>
      <c r="T997" s="130" t="s">
        <v>66</v>
      </c>
      <c r="U997" s="131"/>
      <c r="V997" s="132"/>
      <c r="BK997" s="19"/>
      <c r="BL997" s="19"/>
      <c r="BM997" s="19"/>
      <c r="BN997" s="19"/>
      <c r="BO997" s="19"/>
      <c r="BP997" s="19"/>
    </row>
    <row r="998" spans="8:68" ht="13.4" customHeight="1" x14ac:dyDescent="0.3">
      <c r="H998" s="133" t="e">
        <f t="shared" ref="H998:U998" si="0">CHOOSE(Number_of_Columns,H1003,H1003,H1003,H1005,H1006,H1007,H1008,H1009,H1010,H1011,H1012,H1013,H1014,H1015,H1016)</f>
        <v>#REF!</v>
      </c>
      <c r="I998" s="133" t="e">
        <f t="shared" si="0"/>
        <v>#REF!</v>
      </c>
      <c r="J998" s="133" t="e">
        <f t="shared" si="0"/>
        <v>#REF!</v>
      </c>
      <c r="K998" s="133" t="e">
        <f t="shared" si="0"/>
        <v>#REF!</v>
      </c>
      <c r="L998" s="133" t="e">
        <f t="shared" si="0"/>
        <v>#REF!</v>
      </c>
      <c r="M998" s="133" t="e">
        <f t="shared" si="0"/>
        <v>#REF!</v>
      </c>
      <c r="N998" s="133" t="e">
        <f t="shared" si="0"/>
        <v>#REF!</v>
      </c>
      <c r="O998" s="134" t="e">
        <f t="shared" si="0"/>
        <v>#REF!</v>
      </c>
      <c r="P998" s="135" t="e">
        <f t="shared" si="0"/>
        <v>#REF!</v>
      </c>
      <c r="Q998" s="135" t="e">
        <f t="shared" si="0"/>
        <v>#REF!</v>
      </c>
      <c r="R998" s="135" t="e">
        <f t="shared" si="0"/>
        <v>#REF!</v>
      </c>
      <c r="S998" s="135" t="e">
        <f t="shared" si="0"/>
        <v>#REF!</v>
      </c>
      <c r="T998" s="135" t="e">
        <f t="shared" si="0"/>
        <v>#REF!</v>
      </c>
      <c r="U998" s="136" t="e">
        <f t="shared" si="0"/>
        <v>#REF!</v>
      </c>
      <c r="V998" s="137" t="e">
        <f>IF(Choose=1,(CHOOSE(Number_of_Columns,V1003,V1003,V1003,V1005,V1006,V1007,V1008,V1009,V1010,V1011,V1012,V1013,V1014,V1015,V1016)),(CHOOSE(Number_of_Columns,W1003,W1003,W1003,W1005,W1006,W1007,W1008,W1009,W1010,W1011,W1012,W1013,W1014,W1015,W1016)))</f>
        <v>#REF!</v>
      </c>
      <c r="BK998" s="19"/>
      <c r="BL998" s="19"/>
      <c r="BM998" s="19"/>
      <c r="BN998" s="19"/>
      <c r="BO998" s="19"/>
      <c r="BP998" s="19"/>
    </row>
    <row r="999" spans="8:68" ht="13.4" customHeight="1" x14ac:dyDescent="0.3">
      <c r="H999" s="138"/>
      <c r="I999" s="138"/>
      <c r="J999" s="138"/>
      <c r="K999" s="138"/>
      <c r="L999" s="138"/>
      <c r="M999" s="138"/>
      <c r="N999" s="138"/>
      <c r="O999" s="138"/>
      <c r="P999" s="138"/>
      <c r="Q999" s="138"/>
      <c r="R999" s="138"/>
      <c r="S999" s="138"/>
      <c r="T999" s="138"/>
      <c r="U999" s="139"/>
      <c r="V999" s="140"/>
      <c r="BK999" s="19"/>
      <c r="BL999" s="19"/>
      <c r="BM999" s="19"/>
      <c r="BN999" s="19"/>
      <c r="BO999" s="19"/>
      <c r="BP999" s="19"/>
    </row>
    <row r="1000" spans="8:68" ht="13.4" customHeight="1" x14ac:dyDescent="0.3">
      <c r="H1000" s="141"/>
      <c r="I1000" s="141"/>
      <c r="J1000" s="141"/>
      <c r="K1000" s="141"/>
      <c r="L1000" s="141"/>
      <c r="M1000" s="141"/>
      <c r="N1000" s="141"/>
      <c r="O1000" s="141"/>
      <c r="P1000" s="141"/>
      <c r="Q1000" s="141"/>
      <c r="R1000" s="141"/>
      <c r="S1000" s="141"/>
      <c r="T1000" s="141"/>
      <c r="U1000" s="141"/>
      <c r="V1000" s="142"/>
      <c r="BK1000" s="19"/>
      <c r="BL1000" s="19"/>
      <c r="BM1000" s="19"/>
      <c r="BN1000" s="19"/>
      <c r="BO1000" s="19"/>
      <c r="BP1000" s="19"/>
    </row>
    <row r="1001" spans="8:68" ht="13.4" customHeight="1" x14ac:dyDescent="0.3">
      <c r="H1001" s="143"/>
      <c r="I1001" s="143"/>
      <c r="J1001" s="19"/>
      <c r="K1001" s="19"/>
      <c r="L1001" s="19"/>
      <c r="M1001" s="19"/>
      <c r="N1001" s="19"/>
      <c r="O1001" s="19"/>
      <c r="P1001" s="19"/>
      <c r="Q1001" s="19"/>
      <c r="R1001" s="19"/>
      <c r="S1001" s="19"/>
      <c r="T1001" s="19"/>
      <c r="U1001" s="19"/>
      <c r="V1001" s="19"/>
      <c r="BK1001" s="19"/>
      <c r="BL1001" s="19"/>
      <c r="BM1001" s="19"/>
      <c r="BN1001" s="19"/>
      <c r="BO1001" s="19"/>
      <c r="BP1001" s="19"/>
    </row>
    <row r="1002" spans="8:68" ht="13.4" customHeight="1" x14ac:dyDescent="0.3">
      <c r="H1002" s="19"/>
      <c r="I1002" s="19"/>
      <c r="J1002" s="19"/>
      <c r="K1002" s="19"/>
      <c r="L1002" s="19"/>
      <c r="M1002" s="19"/>
      <c r="N1002" s="19"/>
      <c r="O1002" s="7"/>
      <c r="P1002" s="7"/>
      <c r="Q1002" s="7"/>
      <c r="R1002" s="7"/>
      <c r="S1002" s="7"/>
      <c r="T1002" s="7"/>
      <c r="U1002" s="7"/>
      <c r="V1002" s="7"/>
      <c r="BK1002" s="19"/>
      <c r="BL1002" s="19"/>
      <c r="BM1002" s="19"/>
      <c r="BN1002" s="19"/>
      <c r="BO1002" s="19"/>
      <c r="BP1002" s="19"/>
    </row>
    <row r="1003" spans="8:68" ht="13.4" customHeight="1" x14ac:dyDescent="0.3">
      <c r="H1003" s="144" t="s">
        <v>67</v>
      </c>
      <c r="I1003" s="144" t="s">
        <v>68</v>
      </c>
      <c r="J1003" s="144" t="s">
        <v>69</v>
      </c>
      <c r="K1003" s="144" t="s">
        <v>70</v>
      </c>
      <c r="L1003" s="144" t="s">
        <v>71</v>
      </c>
      <c r="M1003" s="144" t="s">
        <v>72</v>
      </c>
      <c r="N1003" s="144" t="s">
        <v>73</v>
      </c>
      <c r="O1003" s="145" t="s">
        <v>74</v>
      </c>
      <c r="P1003" s="145" t="s">
        <v>75</v>
      </c>
      <c r="Q1003" s="145" t="s">
        <v>76</v>
      </c>
      <c r="R1003" s="145" t="s">
        <v>77</v>
      </c>
      <c r="S1003" s="145" t="s">
        <v>78</v>
      </c>
      <c r="T1003" s="145" t="s">
        <v>79</v>
      </c>
      <c r="U1003" s="7"/>
      <c r="V1003" s="7"/>
      <c r="BK1003" s="19"/>
      <c r="BL1003" s="19"/>
      <c r="BM1003" s="19"/>
      <c r="BN1003" s="19"/>
      <c r="BO1003" s="19"/>
      <c r="BP1003" s="19"/>
    </row>
    <row r="1004" spans="8:68" ht="13.4" customHeight="1" x14ac:dyDescent="0.3">
      <c r="H1004" s="146" t="s">
        <v>54</v>
      </c>
      <c r="I1004" s="146" t="s">
        <v>55</v>
      </c>
      <c r="J1004" s="146" t="s">
        <v>56</v>
      </c>
      <c r="K1004" s="146" t="s">
        <v>57</v>
      </c>
      <c r="L1004" s="146" t="s">
        <v>58</v>
      </c>
      <c r="M1004" s="146" t="s">
        <v>59</v>
      </c>
      <c r="N1004" s="146" t="s">
        <v>60</v>
      </c>
      <c r="O1004" s="146" t="s">
        <v>61</v>
      </c>
      <c r="P1004" s="146" t="s">
        <v>62</v>
      </c>
      <c r="Q1004" s="146" t="s">
        <v>63</v>
      </c>
      <c r="R1004" s="146" t="s">
        <v>64</v>
      </c>
      <c r="S1004" s="146" t="s">
        <v>65</v>
      </c>
      <c r="T1004" s="146" t="s">
        <v>66</v>
      </c>
      <c r="U1004" s="147"/>
      <c r="V1004" s="148">
        <v>1</v>
      </c>
      <c r="W1004" s="149">
        <v>2</v>
      </c>
      <c r="BK1004" s="19"/>
      <c r="BL1004" s="19"/>
      <c r="BM1004" s="19"/>
      <c r="BN1004" s="19"/>
      <c r="BO1004" s="19"/>
      <c r="BP1004" s="19"/>
    </row>
    <row r="1005" spans="8:68" ht="13.4" customHeight="1" x14ac:dyDescent="0.3">
      <c r="H1005" s="151" t="e">
        <f>IF(Choose=1,(V1005-#REF!-#REF!)/(U1005-2),(W1005-#REF!-#REF!)/(U1005-2))</f>
        <v>#REF!</v>
      </c>
      <c r="I1005" s="151" t="e">
        <f>IF(Choose=1,(V1005-#REF!-#REF!)/(U1005-2),(W1005-#REF!-#REF!)/(U1005-2))</f>
        <v>#REF!</v>
      </c>
      <c r="J1005" s="152">
        <v>5</v>
      </c>
      <c r="K1005" s="153">
        <v>5</v>
      </c>
      <c r="L1005" s="153">
        <v>5</v>
      </c>
      <c r="M1005" s="153">
        <v>5</v>
      </c>
      <c r="N1005" s="153">
        <v>5</v>
      </c>
      <c r="O1005" s="153">
        <v>5</v>
      </c>
      <c r="P1005" s="153">
        <v>5</v>
      </c>
      <c r="Q1005" s="153">
        <v>5</v>
      </c>
      <c r="R1005" s="153">
        <v>5</v>
      </c>
      <c r="S1005" s="153">
        <v>5</v>
      </c>
      <c r="T1005" s="154">
        <v>5</v>
      </c>
      <c r="U1005" s="155">
        <v>4</v>
      </c>
      <c r="V1005" s="156">
        <v>95</v>
      </c>
      <c r="W1005" s="157">
        <v>66.5</v>
      </c>
      <c r="X1005" s="158"/>
      <c r="BK1005" s="19"/>
      <c r="BL1005" s="19"/>
      <c r="BM1005" s="19"/>
      <c r="BN1005" s="19"/>
      <c r="BO1005" s="19"/>
      <c r="BP1005" s="19"/>
    </row>
    <row r="1006" spans="8:68" ht="13.4" customHeight="1" x14ac:dyDescent="0.3">
      <c r="H1006" s="151" t="e">
        <f>IF(Choose=1,(V1006-#REF!-#REF!)/(U1006-2),(W1006-#REF!-#REF!)/(U1006-2))</f>
        <v>#REF!</v>
      </c>
      <c r="I1006" s="151" t="e">
        <f>IF(Choose=1,(V1006-#REF!-#REF!)/(U1006-2),(W1006-#REF!-#REF!)/(U1006-2))</f>
        <v>#REF!</v>
      </c>
      <c r="J1006" s="151" t="e">
        <f>IF(Choose=1,(V1006-#REF!-#REF!)/(U1006-2),(W1006-#REF!-#REF!)/(U1006-2))</f>
        <v>#REF!</v>
      </c>
      <c r="K1006" s="159">
        <v>5</v>
      </c>
      <c r="L1006" s="153">
        <v>5</v>
      </c>
      <c r="M1006" s="153">
        <v>5</v>
      </c>
      <c r="N1006" s="153">
        <v>5</v>
      </c>
      <c r="O1006" s="153">
        <v>5</v>
      </c>
      <c r="P1006" s="153">
        <v>5</v>
      </c>
      <c r="Q1006" s="153">
        <v>5</v>
      </c>
      <c r="R1006" s="153">
        <v>5</v>
      </c>
      <c r="S1006" s="153">
        <v>5</v>
      </c>
      <c r="T1006" s="160">
        <v>5</v>
      </c>
      <c r="U1006" s="155">
        <v>5</v>
      </c>
      <c r="V1006" s="161">
        <f t="shared" ref="V1006:V1011" si="1">V1005-X1006</f>
        <v>94</v>
      </c>
      <c r="W1006" s="162">
        <f t="shared" ref="W1006:W1011" si="2">W1005-X1006</f>
        <v>65.5</v>
      </c>
      <c r="X1006" s="163">
        <v>1</v>
      </c>
      <c r="BK1006" s="19"/>
      <c r="BL1006" s="19"/>
      <c r="BM1006" s="19"/>
      <c r="BN1006" s="19"/>
      <c r="BO1006" s="19"/>
      <c r="BP1006" s="19"/>
    </row>
    <row r="1007" spans="8:68" ht="13.4" customHeight="1" x14ac:dyDescent="0.3">
      <c r="H1007" s="151" t="e">
        <f>IF(Choose=1,(V1007-#REF!-#REF!)/(U1007-2),(W1007-#REF!-#REF!)/(U1007-2))</f>
        <v>#REF!</v>
      </c>
      <c r="I1007" s="151" t="e">
        <f>IF(Choose=1,(V1007-#REF!-#REF!)/(U1007-2),(W1007-#REF!-#REF!)/(U1007-2))</f>
        <v>#REF!</v>
      </c>
      <c r="J1007" s="151" t="e">
        <f>IF(Choose=1,(V1007-#REF!-#REF!)/(U1007-2),(W1007-#REF!-#REF!)/(U1007-2))</f>
        <v>#REF!</v>
      </c>
      <c r="K1007" s="151" t="e">
        <f>IF(Choose=1,(V1007-#REF!-#REF!)/(U1007-2),(W1007-#REF!-#REF!)/(U1007-2))</f>
        <v>#REF!</v>
      </c>
      <c r="L1007" s="159">
        <v>5</v>
      </c>
      <c r="M1007" s="153">
        <v>5</v>
      </c>
      <c r="N1007" s="153">
        <v>5</v>
      </c>
      <c r="O1007" s="153">
        <v>5</v>
      </c>
      <c r="P1007" s="153">
        <v>5</v>
      </c>
      <c r="Q1007" s="153">
        <v>5</v>
      </c>
      <c r="R1007" s="153">
        <v>5</v>
      </c>
      <c r="S1007" s="153">
        <v>5</v>
      </c>
      <c r="T1007" s="160">
        <v>5</v>
      </c>
      <c r="U1007" s="155">
        <v>6</v>
      </c>
      <c r="V1007" s="161">
        <f t="shared" si="1"/>
        <v>93</v>
      </c>
      <c r="W1007" s="162">
        <f t="shared" si="2"/>
        <v>64.5</v>
      </c>
      <c r="X1007" s="163">
        <v>1</v>
      </c>
      <c r="BK1007" s="19"/>
      <c r="BL1007" s="19"/>
      <c r="BM1007" s="19"/>
      <c r="BN1007" s="19"/>
      <c r="BO1007" s="19"/>
      <c r="BP1007" s="19"/>
    </row>
    <row r="1008" spans="8:68" ht="13.4" customHeight="1" x14ac:dyDescent="0.3">
      <c r="H1008" s="151" t="e">
        <f>IF(Choose=1,(V1008-#REF!-#REF!)/(U1008-2),(W1008-#REF!-#REF!)/(U1008-2))</f>
        <v>#REF!</v>
      </c>
      <c r="I1008" s="151" t="e">
        <f>IF(Choose=1,(V1008-#REF!-#REF!)/(U1008-2),(W1008-#REF!-#REF!)/(U1008-2))</f>
        <v>#REF!</v>
      </c>
      <c r="J1008" s="151" t="e">
        <f>IF(Choose=1,(V1008-#REF!-#REF!)/(U1008-2),(W1008-#REF!-#REF!)/(U1008-2))</f>
        <v>#REF!</v>
      </c>
      <c r="K1008" s="151" t="e">
        <f>IF(Choose=1,(V1008-#REF!-#REF!)/(U1008-2),(W1008-#REF!-#REF!)/(U1008-2))</f>
        <v>#REF!</v>
      </c>
      <c r="L1008" s="151" t="e">
        <f>IF(Choose=1,(V1008-#REF!-#REF!)/(U1008-2),(W1008-#REF!-#REF!)/(U1008-2))</f>
        <v>#REF!</v>
      </c>
      <c r="M1008" s="159">
        <v>5</v>
      </c>
      <c r="N1008" s="153">
        <v>5</v>
      </c>
      <c r="O1008" s="153">
        <v>5</v>
      </c>
      <c r="P1008" s="153">
        <v>5</v>
      </c>
      <c r="Q1008" s="153">
        <v>5</v>
      </c>
      <c r="R1008" s="153">
        <v>5</v>
      </c>
      <c r="S1008" s="153">
        <v>5</v>
      </c>
      <c r="T1008" s="160">
        <v>5</v>
      </c>
      <c r="U1008" s="155">
        <v>7</v>
      </c>
      <c r="V1008" s="161">
        <f t="shared" si="1"/>
        <v>92</v>
      </c>
      <c r="W1008" s="162">
        <f t="shared" si="2"/>
        <v>63.5</v>
      </c>
      <c r="X1008" s="163">
        <v>1</v>
      </c>
      <c r="BK1008" s="19"/>
      <c r="BL1008" s="19"/>
      <c r="BM1008" s="19"/>
      <c r="BN1008" s="19"/>
      <c r="BO1008" s="19"/>
      <c r="BP1008" s="19"/>
    </row>
    <row r="1009" spans="8:68" ht="13.4" customHeight="1" x14ac:dyDescent="0.3">
      <c r="H1009" s="151" t="e">
        <f>IF(Choose=1,(V1009-#REF!-#REF!)/(U1009-2),(W1009-#REF!-#REF!)/(U1009-2))</f>
        <v>#REF!</v>
      </c>
      <c r="I1009" s="151" t="e">
        <f>IF(Choose=1,(V1009-#REF!-#REF!)/(U1009-2),(W1009-#REF!-#REF!)/(U1009-2))</f>
        <v>#REF!</v>
      </c>
      <c r="J1009" s="151" t="e">
        <f>IF(Choose=1,(V1009-#REF!-#REF!)/(U1009-2),(W1009-#REF!-#REF!)/(U1009-2))</f>
        <v>#REF!</v>
      </c>
      <c r="K1009" s="151" t="e">
        <f>IF(Choose=1,(V1009-#REF!-#REF!)/(U1009-2),(W1009-#REF!-#REF!)/(U1009-2))</f>
        <v>#REF!</v>
      </c>
      <c r="L1009" s="151" t="e">
        <f>IF(Choose=1,(V1009-#REF!-#REF!)/(U1009-2),(W1009-#REF!-#REF!)/(U1009-2))</f>
        <v>#REF!</v>
      </c>
      <c r="M1009" s="151" t="e">
        <f>IF(Choose=1,(V1009-#REF!-#REF!)/(U1009-2),(W1009-#REF!-#REF!)/(U1009-2))</f>
        <v>#REF!</v>
      </c>
      <c r="N1009" s="159">
        <v>5</v>
      </c>
      <c r="O1009" s="153">
        <v>5</v>
      </c>
      <c r="P1009" s="153">
        <v>5</v>
      </c>
      <c r="Q1009" s="153">
        <v>5</v>
      </c>
      <c r="R1009" s="153">
        <v>5</v>
      </c>
      <c r="S1009" s="153">
        <v>5</v>
      </c>
      <c r="T1009" s="160">
        <v>5</v>
      </c>
      <c r="U1009" s="155">
        <v>8</v>
      </c>
      <c r="V1009" s="161">
        <f t="shared" si="1"/>
        <v>91</v>
      </c>
      <c r="W1009" s="162">
        <f t="shared" si="2"/>
        <v>62.5</v>
      </c>
      <c r="X1009" s="163">
        <v>1</v>
      </c>
      <c r="BK1009" s="19"/>
      <c r="BL1009" s="19"/>
      <c r="BM1009" s="19"/>
      <c r="BN1009" s="19"/>
      <c r="BO1009" s="19"/>
      <c r="BP1009" s="19"/>
    </row>
    <row r="1010" spans="8:68" ht="13.4" customHeight="1" x14ac:dyDescent="0.3">
      <c r="H1010" s="151" t="e">
        <f>IF(Choose=1,(V1010-#REF!-#REF!)/(U1010-2),(W1010-#REF!-#REF!)/(U1010-2))</f>
        <v>#REF!</v>
      </c>
      <c r="I1010" s="151" t="e">
        <f>IF(Choose=1,(V1010-#REF!-#REF!)/(U1010-2),(W1010-#REF!-#REF!)/(U1010-2))</f>
        <v>#REF!</v>
      </c>
      <c r="J1010" s="151" t="e">
        <f>IF(Choose=1,(V1010-#REF!-#REF!)/(U1010-2),(W1010-#REF!-#REF!)/(U1010-2))</f>
        <v>#REF!</v>
      </c>
      <c r="K1010" s="151" t="e">
        <f>IF(Choose=1,(V1010-#REF!-#REF!)/(U1010-2),(W1010-#REF!-#REF!)/(U1010-2))</f>
        <v>#REF!</v>
      </c>
      <c r="L1010" s="151" t="e">
        <f>IF(Choose=1,(V1010-#REF!-#REF!)/(U1010-2),(W1010-#REF!-#REF!)/(U1010-2))</f>
        <v>#REF!</v>
      </c>
      <c r="M1010" s="151" t="e">
        <f>IF(Choose=1,(V1010-#REF!-#REF!)/(U1010-2),(W1010-#REF!-#REF!)/(U1010-2))</f>
        <v>#REF!</v>
      </c>
      <c r="N1010" s="151" t="e">
        <f>IF(Choose=1,(V1010-#REF!-#REF!)/(U1010-2),(W1010-#REF!-#REF!)/(U1010-2))</f>
        <v>#REF!</v>
      </c>
      <c r="O1010" s="159">
        <v>5</v>
      </c>
      <c r="P1010" s="153">
        <v>5</v>
      </c>
      <c r="Q1010" s="153">
        <v>5</v>
      </c>
      <c r="R1010" s="153">
        <v>5</v>
      </c>
      <c r="S1010" s="153">
        <v>5</v>
      </c>
      <c r="T1010" s="160">
        <v>5</v>
      </c>
      <c r="U1010" s="155">
        <v>9</v>
      </c>
      <c r="V1010" s="161">
        <f t="shared" si="1"/>
        <v>90</v>
      </c>
      <c r="W1010" s="162">
        <f t="shared" si="2"/>
        <v>61.5</v>
      </c>
      <c r="X1010" s="163">
        <v>1</v>
      </c>
      <c r="BK1010" s="19"/>
      <c r="BL1010" s="19"/>
      <c r="BM1010" s="19"/>
      <c r="BN1010" s="19"/>
      <c r="BO1010" s="19"/>
      <c r="BP1010" s="19"/>
    </row>
    <row r="1011" spans="8:68" ht="13.4" customHeight="1" x14ac:dyDescent="0.3">
      <c r="H1011" s="151" t="e">
        <f>IF(Choose=1,(V1011-#REF!-#REF!)/(U1011-2),(W1011-#REF!-#REF!)/(U1011-2))</f>
        <v>#REF!</v>
      </c>
      <c r="I1011" s="151" t="e">
        <f>IF(Choose=1,(V1011-#REF!-#REF!)/(U1011-2),(W1011-#REF!-#REF!)/(U1011-2))</f>
        <v>#REF!</v>
      </c>
      <c r="J1011" s="151" t="e">
        <f>IF(Choose=1,(V1011-#REF!-#REF!)/(U1011-2),(W1011-#REF!-#REF!)/(U1011-2))</f>
        <v>#REF!</v>
      </c>
      <c r="K1011" s="151" t="e">
        <f>IF(Choose=1,(V1011-#REF!-#REF!)/(U1011-2),(W1011-#REF!-#REF!)/(U1011-2))</f>
        <v>#REF!</v>
      </c>
      <c r="L1011" s="151" t="e">
        <f>IF(Choose=1,(V1011-#REF!-#REF!)/(U1011-2),(W1011-#REF!-#REF!)/(U1011-2))</f>
        <v>#REF!</v>
      </c>
      <c r="M1011" s="151" t="e">
        <f>IF(Choose=1,(V1011-#REF!-#REF!)/(U1011-2),(W1011-#REF!-#REF!)/(U1011-2))</f>
        <v>#REF!</v>
      </c>
      <c r="N1011" s="151" t="e">
        <f>IF(Choose=1,(V1011-#REF!-#REF!)/(U1011-2),(W1011-#REF!-#REF!)/(U1011-2))</f>
        <v>#REF!</v>
      </c>
      <c r="O1011" s="151" t="e">
        <f>IF(Choose=1,(V1011-#REF!-#REF!)/(U1011-2),(W1011-#REF!-#REF!)/(U1011-2))</f>
        <v>#REF!</v>
      </c>
      <c r="P1011" s="159">
        <v>5</v>
      </c>
      <c r="Q1011" s="153">
        <v>5</v>
      </c>
      <c r="R1011" s="153">
        <v>5</v>
      </c>
      <c r="S1011" s="153">
        <v>5</v>
      </c>
      <c r="T1011" s="160">
        <v>5</v>
      </c>
      <c r="U1011" s="155">
        <v>10</v>
      </c>
      <c r="V1011" s="161">
        <f t="shared" si="1"/>
        <v>89</v>
      </c>
      <c r="W1011" s="162">
        <f t="shared" si="2"/>
        <v>60.5</v>
      </c>
      <c r="X1011" s="163">
        <v>1</v>
      </c>
      <c r="BK1011" s="19"/>
      <c r="BL1011" s="19"/>
      <c r="BM1011" s="19"/>
      <c r="BN1011" s="19"/>
      <c r="BO1011" s="19"/>
      <c r="BP1011" s="19"/>
    </row>
    <row r="1012" spans="8:68" ht="13.4" customHeight="1" x14ac:dyDescent="0.3">
      <c r="H1012" s="151" t="e">
        <f>IF(Choose=1,(V1012-#REF!-#REF!)/(U1012-2),(W1012-#REF!-#REF!)/(U1012-2))</f>
        <v>#REF!</v>
      </c>
      <c r="I1012" s="151" t="e">
        <f>IF(Choose=1,(V1012-#REF!-#REF!)/(U1012-2),(W1012-#REF!-#REF!)/(U1012-2))</f>
        <v>#REF!</v>
      </c>
      <c r="J1012" s="151" t="e">
        <f>IF(Choose=1,(V1012-#REF!-#REF!)/(U1012-2),(W1012-#REF!-#REF!)/(U1012-2))</f>
        <v>#REF!</v>
      </c>
      <c r="K1012" s="151" t="e">
        <f>IF(Choose=1,(V1012-#REF!-#REF!)/(U1012-2),(W1012-#REF!-#REF!)/(U1012-2))</f>
        <v>#REF!</v>
      </c>
      <c r="L1012" s="151" t="e">
        <f>IF(Choose=1,(V1012-#REF!-#REF!)/(U1012-2),(W1012-#REF!-#REF!)/(U1012-2))</f>
        <v>#REF!</v>
      </c>
      <c r="M1012" s="151" t="e">
        <f>IF(Choose=1,(V1012-#REF!-#REF!)/(U1012-2),(W1012-#REF!-#REF!)/(U1012-2))</f>
        <v>#REF!</v>
      </c>
      <c r="N1012" s="151" t="e">
        <f>IF(Choose=1,(V1012-#REF!-#REF!)/(U1012-2),(W1012-#REF!-#REF!)/(U1012-2))</f>
        <v>#REF!</v>
      </c>
      <c r="O1012" s="151" t="e">
        <f>IF(Choose=1,(V1012-#REF!-#REF!)/(U1012-2),(W1012-#REF!-#REF!)/(U1012-2))</f>
        <v>#REF!</v>
      </c>
      <c r="P1012" s="151" t="e">
        <f>IF(Choose=1,(V1012-#REF!-#REF!)/(U1012-2),(W1012-#REF!-#REF!)/(U1012-2))</f>
        <v>#REF!</v>
      </c>
      <c r="Q1012" s="159">
        <v>5</v>
      </c>
      <c r="R1012" s="153">
        <v>5</v>
      </c>
      <c r="S1012" s="153">
        <v>5</v>
      </c>
      <c r="T1012" s="160">
        <v>5</v>
      </c>
      <c r="U1012" s="155">
        <v>11</v>
      </c>
      <c r="V1012" s="161">
        <f>V1011-X1012</f>
        <v>88</v>
      </c>
      <c r="W1012" s="162">
        <f>W1011-X1012</f>
        <v>59.5</v>
      </c>
      <c r="X1012" s="163">
        <v>1</v>
      </c>
      <c r="BK1012" s="19"/>
      <c r="BL1012" s="19"/>
      <c r="BM1012" s="19"/>
      <c r="BN1012" s="19"/>
      <c r="BO1012" s="19"/>
      <c r="BP1012" s="19"/>
    </row>
    <row r="1013" spans="8:68" ht="13.4" customHeight="1" x14ac:dyDescent="0.3">
      <c r="H1013" s="150" t="e">
        <f>IF(Choose=1,(V1013-#REF!-#REF!)/(U1013-2),(W1013-#REF!-#REF!)/(U1013-2))</f>
        <v>#REF!</v>
      </c>
      <c r="I1013" s="150" t="e">
        <f>IF(Choose=1,(V1013-#REF!-#REF!)/(U1013-2),(W1013-#REF!-#REF!)/(U1013-2))</f>
        <v>#REF!</v>
      </c>
      <c r="J1013" s="150" t="e">
        <f>IF(Choose=1,(V1013-#REF!-#REF!)/(U1013-2),(W1013-#REF!-#REF!)/(U1013-2))</f>
        <v>#REF!</v>
      </c>
      <c r="K1013" s="150" t="e">
        <f>IF(Choose=1,(V1013-#REF!-#REF!)/(U1013-2),(W1013-#REF!-#REF!)/(U1013-2))</f>
        <v>#REF!</v>
      </c>
      <c r="L1013" s="150" t="e">
        <f>IF(Choose=1,(V1013-#REF!-#REF!)/(U1013-2),(W1013-#REF!-#REF!)/(U1013-2))</f>
        <v>#REF!</v>
      </c>
      <c r="M1013" s="150" t="e">
        <f>IF(Choose=1,(V1013-#REF!-#REF!)/(U1013-2),(W1013-#REF!-#REF!)/(U1013-2))</f>
        <v>#REF!</v>
      </c>
      <c r="N1013" s="150" t="e">
        <f>IF(Choose=1,(V1013-#REF!-#REF!)/(U1013-2),(W1013-#REF!-#REF!)/(U1013-2))</f>
        <v>#REF!</v>
      </c>
      <c r="O1013" s="150" t="e">
        <f>IF(Choose=1,(V1013-#REF!-#REF!)/(U1013-2),(W1013-#REF!-#REF!)/(U1013-2))</f>
        <v>#REF!</v>
      </c>
      <c r="P1013" s="150" t="e">
        <f>IF(Choose=1,(V1013-#REF!-#REF!)/(U1013-2),(W1013-#REF!-#REF!)/(U1013-2))</f>
        <v>#REF!</v>
      </c>
      <c r="Q1013" s="150" t="e">
        <f>IF(Choose=1,(V1013-#REF!-#REF!)/(U1013-2),(W1013-#REF!-#REF!)/(U1013-2))</f>
        <v>#REF!</v>
      </c>
      <c r="R1013" s="159">
        <v>5</v>
      </c>
      <c r="S1013" s="153">
        <v>5</v>
      </c>
      <c r="T1013" s="160">
        <v>5</v>
      </c>
      <c r="U1013" s="155">
        <v>12</v>
      </c>
      <c r="V1013" s="161">
        <f>V1012-X1013</f>
        <v>87</v>
      </c>
      <c r="W1013" s="162">
        <f>W1012-X1013</f>
        <v>58.5</v>
      </c>
      <c r="X1013" s="163">
        <v>1</v>
      </c>
      <c r="BK1013" s="19"/>
      <c r="BL1013" s="19"/>
      <c r="BM1013" s="19"/>
      <c r="BN1013" s="19"/>
      <c r="BO1013" s="19"/>
      <c r="BP1013" s="19"/>
    </row>
    <row r="1014" spans="8:68" ht="13.4" customHeight="1" x14ac:dyDescent="0.3">
      <c r="H1014" s="150" t="e">
        <f>IF(Choose=1,(V1014-#REF!-#REF!)/(U1014-2),(W1014-#REF!-#REF!)/(U1014-2))</f>
        <v>#REF!</v>
      </c>
      <c r="I1014" s="150" t="e">
        <f>IF(Choose=1,(V1014-#REF!-#REF!)/(U1014-2),(W1014-#REF!-#REF!)/(U1014-2))</f>
        <v>#REF!</v>
      </c>
      <c r="J1014" s="150" t="e">
        <f>IF(Choose=1,(V1014-#REF!-#REF!)/(U1014-2),(W1014-#REF!-#REF!)/(U1014-2))</f>
        <v>#REF!</v>
      </c>
      <c r="K1014" s="150" t="e">
        <f>IF(Choose=1,(V1014-#REF!-#REF!)/(U1014-2),(W1014-#REF!-#REF!)/(U1014-2))</f>
        <v>#REF!</v>
      </c>
      <c r="L1014" s="150" t="e">
        <f>IF(Choose=1,(V1014-#REF!-#REF!)/(U1014-2),(W1014-#REF!-#REF!)/(U1014-2))</f>
        <v>#REF!</v>
      </c>
      <c r="M1014" s="150" t="e">
        <f>IF(Choose=1,(V1014-#REF!-#REF!)/(U1014-2),(W1014-#REF!-#REF!)/(U1014-2))</f>
        <v>#REF!</v>
      </c>
      <c r="N1014" s="150" t="e">
        <f>IF(Choose=1,(V1014-#REF!-#REF!)/(U1014-2),(W1014-#REF!-#REF!)/(U1014-2))</f>
        <v>#REF!</v>
      </c>
      <c r="O1014" s="150" t="e">
        <f>IF(Choose=1,(V1014-#REF!-#REF!)/(U1014-2),(W1014-#REF!-#REF!)/(U1014-2))</f>
        <v>#REF!</v>
      </c>
      <c r="P1014" s="150" t="e">
        <f>IF(Choose=1,(V1014-#REF!-#REF!)/(U1014-2),(W1014-#REF!-#REF!)/(U1014-2))</f>
        <v>#REF!</v>
      </c>
      <c r="Q1014" s="150" t="e">
        <f>IF(Choose=1,(V1014-#REF!-#REF!)/(U1014-2),(W1014-#REF!-#REF!)/(U1014-2))</f>
        <v>#REF!</v>
      </c>
      <c r="R1014" s="150" t="e">
        <f>IF(Choose=1,(V1014-#REF!-#REF!)/(U1014-2),(W1014-#REF!-#REF!)/(U1014-2))</f>
        <v>#REF!</v>
      </c>
      <c r="S1014" s="159">
        <v>5</v>
      </c>
      <c r="T1014" s="160">
        <v>5</v>
      </c>
      <c r="U1014" s="155">
        <v>13</v>
      </c>
      <c r="V1014" s="161">
        <f>V1013-X1014</f>
        <v>86</v>
      </c>
      <c r="W1014" s="162">
        <f>W1013-X1014</f>
        <v>57.5</v>
      </c>
      <c r="X1014" s="163">
        <v>1</v>
      </c>
      <c r="BK1014" s="19"/>
      <c r="BL1014" s="19"/>
      <c r="BM1014" s="19"/>
      <c r="BN1014" s="19"/>
      <c r="BO1014" s="19"/>
      <c r="BP1014" s="19"/>
    </row>
    <row r="1015" spans="8:68" ht="13.4" customHeight="1" x14ac:dyDescent="0.3">
      <c r="H1015" s="150" t="e">
        <f>IF(Choose=1,(V1015-#REF!-#REF!)/(U1015-2),(W1015-#REF!-#REF!)/(U1015-2))</f>
        <v>#REF!</v>
      </c>
      <c r="I1015" s="150" t="e">
        <f>IF(Choose=1,(V1015-#REF!-#REF!)/(U1015-2),(W1015-#REF!-#REF!)/(U1015-2))</f>
        <v>#REF!</v>
      </c>
      <c r="J1015" s="150" t="e">
        <f>IF(Choose=1,(V1015-#REF!-#REF!)/(U1015-2),(W1015-#REF!-#REF!)/(U1015-2))</f>
        <v>#REF!</v>
      </c>
      <c r="K1015" s="150" t="e">
        <f>IF(Choose=1,(V1015-#REF!-#REF!)/(U1015-2),(W1015-#REF!-#REF!)/(U1015-2))</f>
        <v>#REF!</v>
      </c>
      <c r="L1015" s="150" t="e">
        <f>IF(Choose=1,(V1015-#REF!-#REF!)/(U1015-2),(W1015-#REF!-#REF!)/(U1015-2))</f>
        <v>#REF!</v>
      </c>
      <c r="M1015" s="150" t="e">
        <f>IF(Choose=1,(V1015-#REF!-#REF!)/(U1015-2),(W1015-#REF!-#REF!)/(U1015-2))</f>
        <v>#REF!</v>
      </c>
      <c r="N1015" s="150" t="e">
        <f>IF(Choose=1,(V1015-#REF!-#REF!)/(U1015-2),(W1015-#REF!-#REF!)/(U1015-2))</f>
        <v>#REF!</v>
      </c>
      <c r="O1015" s="150" t="e">
        <f>IF(Choose=1,(V1015-#REF!-#REF!)/(U1015-2),(W1015-#REF!-#REF!)/(U1015-2))</f>
        <v>#REF!</v>
      </c>
      <c r="P1015" s="150" t="e">
        <f>IF(Choose=1,(V1015-#REF!-#REF!)/(U1015-2),(W1015-#REF!-#REF!)/(U1015-2))</f>
        <v>#REF!</v>
      </c>
      <c r="Q1015" s="150" t="e">
        <f>IF(Choose=1,(V1015-#REF!-#REF!)/(U1015-2),(W1015-#REF!-#REF!)/(U1015-2))</f>
        <v>#REF!</v>
      </c>
      <c r="R1015" s="150" t="e">
        <f>IF(Choose=1,(V1015-#REF!-#REF!)/(U1015-2),(W1015-#REF!-#REF!)/(U1015-2))</f>
        <v>#REF!</v>
      </c>
      <c r="S1015" s="150" t="e">
        <f>IF(Choose=1,(V1015-#REF!-#REF!)/(U1015-2),(W1015-#REF!-#REF!)/(U1015-2))</f>
        <v>#REF!</v>
      </c>
      <c r="T1015" s="164">
        <v>5</v>
      </c>
      <c r="U1015" s="155">
        <v>14</v>
      </c>
      <c r="V1015" s="161">
        <f>V1014-X1015</f>
        <v>85</v>
      </c>
      <c r="W1015" s="162">
        <f>W1014-X1015</f>
        <v>56.5</v>
      </c>
      <c r="X1015" s="163">
        <v>1</v>
      </c>
      <c r="BK1015" s="19"/>
      <c r="BL1015" s="19"/>
      <c r="BM1015" s="19"/>
      <c r="BN1015" s="19"/>
      <c r="BO1015" s="19"/>
      <c r="BP1015" s="19"/>
    </row>
    <row r="1016" spans="8:68" ht="13.4" customHeight="1" x14ac:dyDescent="0.3">
      <c r="H1016" s="165" t="e">
        <f>IF(Choose=1,(V1016-#REF!-#REF!)/(U1016-2),(W1016-#REF!-#REF!)/(U1016-2))</f>
        <v>#REF!</v>
      </c>
      <c r="I1016" s="165" t="e">
        <f>IF(Choose=1,(V1016-#REF!-#REF!)/(U1016-2),(W1016-#REF!-#REF!)/(U1016-2))</f>
        <v>#REF!</v>
      </c>
      <c r="J1016" s="165" t="e">
        <f>IF(Choose=1,(V1016-#REF!-#REF!)/(U1016-2),(W1016-#REF!-#REF!)/(U1016-2))</f>
        <v>#REF!</v>
      </c>
      <c r="K1016" s="165" t="e">
        <f>IF(Choose=1,(V1016-#REF!-#REF!)/(U1016-2),(W1016-#REF!-#REF!)/(U1016-2))</f>
        <v>#REF!</v>
      </c>
      <c r="L1016" s="165" t="e">
        <f>IF(Choose=1,(V1016-#REF!-#REF!)/(U1016-2),(W1016-#REF!-#REF!)/(U1016-2))</f>
        <v>#REF!</v>
      </c>
      <c r="M1016" s="165" t="e">
        <f>IF(Choose=1,(V1016-#REF!-#REF!)/(U1016-2),(W1016-#REF!-#REF!)/(U1016-2))</f>
        <v>#REF!</v>
      </c>
      <c r="N1016" s="165" t="e">
        <f>IF(Choose=1,(V1016-#REF!-#REF!)/(U1016-2),(W1016-#REF!-#REF!)/(U1016-2))</f>
        <v>#REF!</v>
      </c>
      <c r="O1016" s="165" t="e">
        <f>IF(Choose=1,(V1016-#REF!-#REF!)/(U1016-2),(W1016-#REF!-#REF!)/(U1016-2))</f>
        <v>#REF!</v>
      </c>
      <c r="P1016" s="165" t="e">
        <f>IF(Choose=1,(V1016-#REF!-#REF!)/(U1016-2),(W1016-#REF!-#REF!)/(U1016-2))</f>
        <v>#REF!</v>
      </c>
      <c r="Q1016" s="165" t="e">
        <f>IF(Choose=1,(V1016-#REF!-#REF!)/(U1016-2),(W1016-#REF!-#REF!)/(U1016-2))</f>
        <v>#REF!</v>
      </c>
      <c r="R1016" s="165" t="e">
        <f>IF(Choose=1,(V1016-#REF!-#REF!)/(U1016-2),(W1016-#REF!-#REF!)/(U1016-2))</f>
        <v>#REF!</v>
      </c>
      <c r="S1016" s="165" t="e">
        <f>IF(Choose=1,(V1016-#REF!-#REF!)/(U1016-2),(W1016-#REF!-#REF!)/(U1016-2))</f>
        <v>#REF!</v>
      </c>
      <c r="T1016" s="166" t="e">
        <f>IF(Choose=1,(V1016-#REF!-#REF!)/(U1016-2),(W1016-#REF!-#REF!)/(U1016-2))</f>
        <v>#REF!</v>
      </c>
      <c r="U1016" s="167">
        <v>15</v>
      </c>
      <c r="V1016" s="168">
        <f>V1015-X1016</f>
        <v>84</v>
      </c>
      <c r="W1016" s="169">
        <f>W1015-X1016</f>
        <v>55.5</v>
      </c>
      <c r="X1016" s="170">
        <v>1</v>
      </c>
      <c r="BK1016" s="19"/>
      <c r="BL1016" s="19"/>
      <c r="BM1016" s="19"/>
      <c r="BN1016" s="19"/>
      <c r="BO1016" s="19"/>
      <c r="BP1016" s="19"/>
    </row>
    <row r="1017" spans="8:68" ht="13.4" customHeight="1" x14ac:dyDescent="0.3">
      <c r="BK1017" s="19"/>
      <c r="BL1017" s="19"/>
      <c r="BM1017" s="19"/>
      <c r="BN1017" s="19"/>
      <c r="BO1017" s="19"/>
      <c r="BP1017" s="19"/>
    </row>
    <row r="1018" spans="8:68" ht="13.4" customHeight="1" x14ac:dyDescent="0.3">
      <c r="BK1018" s="19"/>
      <c r="BL1018" s="19"/>
      <c r="BM1018" s="19"/>
      <c r="BN1018" s="19"/>
      <c r="BO1018" s="19"/>
      <c r="BP1018" s="19"/>
    </row>
    <row r="1019" spans="8:68" ht="13.4" customHeight="1" x14ac:dyDescent="0.3">
      <c r="BK1019" s="19"/>
      <c r="BL1019" s="19"/>
      <c r="BM1019" s="19"/>
      <c r="BN1019" s="19"/>
      <c r="BO1019" s="19"/>
      <c r="BP1019" s="19"/>
    </row>
    <row r="1020" spans="8:68" ht="13.4" customHeight="1" x14ac:dyDescent="0.3">
      <c r="BK1020" s="19"/>
      <c r="BL1020" s="19"/>
      <c r="BM1020" s="19"/>
      <c r="BN1020" s="19"/>
      <c r="BO1020" s="19"/>
      <c r="BP1020" s="19"/>
    </row>
    <row r="1021" spans="8:68" ht="13.4" customHeight="1" x14ac:dyDescent="0.3">
      <c r="BK1021" s="19"/>
      <c r="BL1021" s="19"/>
      <c r="BM1021" s="19"/>
      <c r="BN1021" s="19"/>
      <c r="BO1021" s="19"/>
      <c r="BP1021" s="19"/>
    </row>
    <row r="1022" spans="8:68" ht="13.4" customHeight="1" x14ac:dyDescent="0.3">
      <c r="BK1022" s="19"/>
      <c r="BL1022" s="19"/>
      <c r="BM1022" s="19"/>
      <c r="BN1022" s="19"/>
      <c r="BO1022" s="19"/>
      <c r="BP1022" s="19"/>
    </row>
    <row r="1023" spans="8:68" ht="13.4" customHeight="1" x14ac:dyDescent="0.3">
      <c r="BK1023" s="19"/>
      <c r="BL1023" s="19"/>
      <c r="BM1023" s="19"/>
      <c r="BN1023" s="19"/>
      <c r="BO1023" s="19"/>
      <c r="BP1023" s="19"/>
    </row>
    <row r="1024" spans="8:68" ht="13.4" customHeight="1" x14ac:dyDescent="0.3">
      <c r="BK1024" s="19"/>
      <c r="BL1024" s="19"/>
      <c r="BM1024" s="19"/>
      <c r="BN1024" s="19"/>
      <c r="BO1024" s="19"/>
      <c r="BP1024" s="19"/>
    </row>
    <row r="1025" spans="63:68" ht="13.4" customHeight="1" x14ac:dyDescent="0.3">
      <c r="BK1025" s="19"/>
      <c r="BL1025" s="19"/>
      <c r="BM1025" s="19"/>
      <c r="BN1025" s="19"/>
      <c r="BO1025" s="19"/>
      <c r="BP1025" s="19"/>
    </row>
    <row r="1026" spans="63:68" ht="13.4" customHeight="1" x14ac:dyDescent="0.3">
      <c r="BK1026" s="19"/>
      <c r="BL1026" s="19"/>
      <c r="BM1026" s="19"/>
      <c r="BN1026" s="19"/>
      <c r="BO1026" s="19"/>
      <c r="BP1026" s="19"/>
    </row>
    <row r="1027" spans="63:68" ht="13.4" customHeight="1" x14ac:dyDescent="0.3">
      <c r="BK1027" s="19"/>
      <c r="BL1027" s="19"/>
      <c r="BM1027" s="19"/>
      <c r="BN1027" s="19"/>
      <c r="BO1027" s="19"/>
      <c r="BP1027" s="19"/>
    </row>
    <row r="1028" spans="63:68" ht="13.4" customHeight="1" x14ac:dyDescent="0.3">
      <c r="BK1028" s="19"/>
      <c r="BL1028" s="19"/>
      <c r="BM1028" s="19"/>
      <c r="BN1028" s="19"/>
      <c r="BO1028" s="19"/>
      <c r="BP1028" s="19"/>
    </row>
    <row r="1029" spans="63:68" ht="13.4" customHeight="1" x14ac:dyDescent="0.3">
      <c r="BK1029" s="19"/>
      <c r="BL1029" s="19"/>
      <c r="BM1029" s="19"/>
      <c r="BN1029" s="19"/>
      <c r="BO1029" s="19"/>
      <c r="BP1029" s="19"/>
    </row>
    <row r="1030" spans="63:68" ht="13.4" customHeight="1" x14ac:dyDescent="0.3">
      <c r="BK1030" s="19"/>
      <c r="BL1030" s="19"/>
      <c r="BM1030" s="19"/>
      <c r="BN1030" s="19"/>
      <c r="BO1030" s="19"/>
      <c r="BP1030" s="19"/>
    </row>
    <row r="1031" spans="63:68" ht="13.4" customHeight="1" x14ac:dyDescent="0.3">
      <c r="BK1031" s="19"/>
      <c r="BL1031" s="19"/>
      <c r="BM1031" s="19"/>
      <c r="BN1031" s="19"/>
      <c r="BO1031" s="19"/>
      <c r="BP1031" s="19"/>
    </row>
    <row r="1032" spans="63:68" ht="13.4" customHeight="1" x14ac:dyDescent="0.3">
      <c r="BK1032" s="19"/>
      <c r="BL1032" s="19"/>
      <c r="BM1032" s="19"/>
      <c r="BN1032" s="19"/>
      <c r="BO1032" s="19"/>
      <c r="BP1032" s="19"/>
    </row>
    <row r="1033" spans="63:68" ht="13.4" customHeight="1" x14ac:dyDescent="0.3">
      <c r="BK1033" s="19"/>
      <c r="BL1033" s="19"/>
      <c r="BM1033" s="19"/>
      <c r="BN1033" s="19"/>
      <c r="BO1033" s="19"/>
      <c r="BP1033" s="19"/>
    </row>
    <row r="1034" spans="63:68" ht="13.4" customHeight="1" x14ac:dyDescent="0.3">
      <c r="BK1034" s="19"/>
      <c r="BL1034" s="19"/>
      <c r="BM1034" s="19"/>
      <c r="BN1034" s="19"/>
      <c r="BO1034" s="19"/>
      <c r="BP1034" s="19"/>
    </row>
    <row r="1035" spans="63:68" ht="13.4" customHeight="1" x14ac:dyDescent="0.3">
      <c r="BK1035" s="19"/>
      <c r="BL1035" s="19"/>
      <c r="BM1035" s="19"/>
      <c r="BN1035" s="19"/>
      <c r="BO1035" s="19"/>
      <c r="BP1035" s="19"/>
    </row>
    <row r="1036" spans="63:68" ht="13.4" customHeight="1" x14ac:dyDescent="0.3">
      <c r="BK1036" s="19"/>
      <c r="BL1036" s="19"/>
      <c r="BM1036" s="19"/>
      <c r="BN1036" s="19"/>
      <c r="BO1036" s="19"/>
      <c r="BP1036" s="19"/>
    </row>
    <row r="1037" spans="63:68" ht="13.4" customHeight="1" x14ac:dyDescent="0.3">
      <c r="BK1037" s="19"/>
      <c r="BL1037" s="19"/>
      <c r="BM1037" s="19"/>
      <c r="BN1037" s="19"/>
      <c r="BO1037" s="19"/>
      <c r="BP1037" s="19"/>
    </row>
    <row r="1038" spans="63:68" ht="13.4" customHeight="1" x14ac:dyDescent="0.3">
      <c r="BK1038" s="19"/>
      <c r="BL1038" s="19"/>
      <c r="BM1038" s="19"/>
      <c r="BN1038" s="19"/>
      <c r="BO1038" s="19"/>
      <c r="BP1038" s="19"/>
    </row>
    <row r="1039" spans="63:68" ht="13.4" customHeight="1" x14ac:dyDescent="0.3">
      <c r="BK1039" s="19"/>
      <c r="BL1039" s="19"/>
      <c r="BM1039" s="19"/>
      <c r="BN1039" s="19"/>
      <c r="BO1039" s="19"/>
      <c r="BP1039" s="19"/>
    </row>
    <row r="1040" spans="63:68" ht="13.4" customHeight="1" x14ac:dyDescent="0.3">
      <c r="BK1040" s="19"/>
      <c r="BL1040" s="19"/>
      <c r="BM1040" s="19"/>
      <c r="BN1040" s="19"/>
      <c r="BO1040" s="19"/>
      <c r="BP1040" s="19"/>
    </row>
    <row r="1041" spans="63:68" ht="13.4" customHeight="1" x14ac:dyDescent="0.3">
      <c r="BK1041" s="19"/>
      <c r="BL1041" s="19"/>
      <c r="BM1041" s="19"/>
      <c r="BN1041" s="19"/>
      <c r="BO1041" s="19"/>
      <c r="BP1041" s="19"/>
    </row>
    <row r="1042" spans="63:68" ht="13.4" customHeight="1" x14ac:dyDescent="0.3">
      <c r="BK1042" s="19"/>
      <c r="BL1042" s="19"/>
      <c r="BM1042" s="19"/>
      <c r="BN1042" s="19"/>
      <c r="BO1042" s="19"/>
      <c r="BP1042" s="19"/>
    </row>
    <row r="1043" spans="63:68" ht="13.4" customHeight="1" x14ac:dyDescent="0.3">
      <c r="BK1043" s="19"/>
      <c r="BL1043" s="19"/>
      <c r="BM1043" s="19"/>
      <c r="BN1043" s="19"/>
      <c r="BO1043" s="19"/>
      <c r="BP1043" s="19"/>
    </row>
    <row r="1044" spans="63:68" ht="13.4" customHeight="1" x14ac:dyDescent="0.3">
      <c r="BK1044" s="19"/>
      <c r="BL1044" s="19"/>
      <c r="BM1044" s="19"/>
      <c r="BN1044" s="19"/>
      <c r="BO1044" s="19"/>
      <c r="BP1044" s="19"/>
    </row>
    <row r="1045" spans="63:68" ht="13.4" customHeight="1" x14ac:dyDescent="0.3">
      <c r="BK1045" s="19"/>
      <c r="BL1045" s="19"/>
      <c r="BM1045" s="19"/>
      <c r="BN1045" s="19"/>
      <c r="BO1045" s="19"/>
      <c r="BP1045" s="19"/>
    </row>
    <row r="1046" spans="63:68" ht="13.4" customHeight="1" x14ac:dyDescent="0.3">
      <c r="BK1046" s="19"/>
      <c r="BL1046" s="19"/>
      <c r="BM1046" s="19"/>
      <c r="BN1046" s="19"/>
      <c r="BO1046" s="19"/>
      <c r="BP1046" s="19"/>
    </row>
    <row r="1047" spans="63:68" ht="13.4" customHeight="1" x14ac:dyDescent="0.3">
      <c r="BK1047" s="19"/>
      <c r="BL1047" s="19"/>
      <c r="BM1047" s="19"/>
      <c r="BN1047" s="19"/>
      <c r="BO1047" s="19"/>
      <c r="BP1047" s="19"/>
    </row>
    <row r="1048" spans="63:68" ht="13.4" customHeight="1" x14ac:dyDescent="0.3">
      <c r="BK1048" s="19"/>
      <c r="BL1048" s="19"/>
      <c r="BM1048" s="19"/>
      <c r="BN1048" s="19"/>
      <c r="BO1048" s="19"/>
      <c r="BP1048" s="19"/>
    </row>
    <row r="1049" spans="63:68" ht="13.4" customHeight="1" x14ac:dyDescent="0.3">
      <c r="BK1049" s="19"/>
      <c r="BL1049" s="19"/>
      <c r="BM1049" s="19"/>
      <c r="BN1049" s="19"/>
      <c r="BO1049" s="19"/>
      <c r="BP1049" s="19"/>
    </row>
    <row r="1050" spans="63:68" ht="13.4" customHeight="1" x14ac:dyDescent="0.3">
      <c r="BK1050" s="19"/>
      <c r="BL1050" s="19"/>
      <c r="BM1050" s="19"/>
      <c r="BN1050" s="19"/>
      <c r="BO1050" s="19"/>
      <c r="BP1050" s="19"/>
    </row>
    <row r="1051" spans="63:68" ht="13.4" customHeight="1" x14ac:dyDescent="0.3">
      <c r="BK1051" s="19"/>
      <c r="BL1051" s="19"/>
      <c r="BM1051" s="19"/>
      <c r="BN1051" s="19"/>
      <c r="BO1051" s="19"/>
      <c r="BP1051" s="19"/>
    </row>
    <row r="1052" spans="63:68" ht="13.4" customHeight="1" x14ac:dyDescent="0.3">
      <c r="BK1052" s="19"/>
      <c r="BL1052" s="19"/>
      <c r="BM1052" s="19"/>
      <c r="BN1052" s="19"/>
      <c r="BO1052" s="19"/>
      <c r="BP1052" s="19"/>
    </row>
    <row r="1053" spans="63:68" ht="13.4" customHeight="1" x14ac:dyDescent="0.3">
      <c r="BK1053" s="19"/>
      <c r="BL1053" s="19"/>
      <c r="BM1053" s="19"/>
      <c r="BN1053" s="19"/>
      <c r="BO1053" s="19"/>
      <c r="BP1053" s="19"/>
    </row>
    <row r="1054" spans="63:68" ht="13.4" customHeight="1" x14ac:dyDescent="0.3">
      <c r="BK1054" s="19"/>
      <c r="BL1054" s="19"/>
      <c r="BM1054" s="19"/>
      <c r="BN1054" s="19"/>
      <c r="BO1054" s="19"/>
      <c r="BP1054" s="19"/>
    </row>
    <row r="1055" spans="63:68" ht="13.4" customHeight="1" x14ac:dyDescent="0.3">
      <c r="BK1055" s="19"/>
      <c r="BL1055" s="19"/>
      <c r="BM1055" s="19"/>
      <c r="BN1055" s="19"/>
      <c r="BO1055" s="19"/>
      <c r="BP1055" s="19"/>
    </row>
    <row r="1056" spans="63:68" ht="13.4" customHeight="1" x14ac:dyDescent="0.3">
      <c r="BK1056" s="19"/>
      <c r="BL1056" s="19"/>
      <c r="BM1056" s="19"/>
      <c r="BN1056" s="19"/>
      <c r="BO1056" s="19"/>
      <c r="BP1056" s="19"/>
    </row>
    <row r="1057" spans="63:68" ht="13.4" customHeight="1" x14ac:dyDescent="0.3">
      <c r="BK1057" s="19"/>
      <c r="BL1057" s="19"/>
      <c r="BM1057" s="19"/>
      <c r="BN1057" s="19"/>
      <c r="BO1057" s="19"/>
      <c r="BP1057" s="19"/>
    </row>
    <row r="1058" spans="63:68" ht="13.4" customHeight="1" x14ac:dyDescent="0.3">
      <c r="BK1058" s="19"/>
      <c r="BL1058" s="19"/>
      <c r="BM1058" s="19"/>
      <c r="BN1058" s="19"/>
      <c r="BO1058" s="19"/>
      <c r="BP1058" s="19"/>
    </row>
    <row r="1059" spans="63:68" ht="13.4" customHeight="1" x14ac:dyDescent="0.3">
      <c r="BK1059" s="19"/>
      <c r="BL1059" s="19"/>
      <c r="BM1059" s="19"/>
      <c r="BN1059" s="19"/>
      <c r="BO1059" s="19"/>
      <c r="BP1059" s="19"/>
    </row>
    <row r="1060" spans="63:68" ht="13.4" customHeight="1" x14ac:dyDescent="0.3">
      <c r="BK1060" s="19"/>
      <c r="BL1060" s="19"/>
      <c r="BM1060" s="19"/>
      <c r="BN1060" s="19"/>
      <c r="BO1060" s="19"/>
      <c r="BP1060" s="19"/>
    </row>
    <row r="1061" spans="63:68" ht="13.4" customHeight="1" x14ac:dyDescent="0.3">
      <c r="BK1061" s="19"/>
      <c r="BL1061" s="19"/>
      <c r="BM1061" s="19"/>
      <c r="BN1061" s="19"/>
      <c r="BO1061" s="19"/>
      <c r="BP1061" s="19"/>
    </row>
    <row r="1062" spans="63:68" ht="13.4" customHeight="1" x14ac:dyDescent="0.3">
      <c r="BK1062" s="19"/>
      <c r="BL1062" s="19"/>
      <c r="BM1062" s="19"/>
      <c r="BN1062" s="19"/>
      <c r="BO1062" s="19"/>
      <c r="BP1062" s="19"/>
    </row>
    <row r="1063" spans="63:68" ht="13.4" customHeight="1" x14ac:dyDescent="0.3">
      <c r="BK1063" s="19"/>
      <c r="BL1063" s="19"/>
      <c r="BM1063" s="19"/>
      <c r="BN1063" s="19"/>
      <c r="BO1063" s="19"/>
      <c r="BP1063" s="19"/>
    </row>
    <row r="1064" spans="63:68" ht="13.4" customHeight="1" x14ac:dyDescent="0.3">
      <c r="BK1064" s="19"/>
      <c r="BL1064" s="19"/>
      <c r="BM1064" s="19"/>
      <c r="BN1064" s="19"/>
      <c r="BO1064" s="19"/>
      <c r="BP1064" s="19"/>
    </row>
    <row r="1065" spans="63:68" ht="13.4" customHeight="1" x14ac:dyDescent="0.3">
      <c r="BK1065" s="19"/>
      <c r="BL1065" s="19"/>
      <c r="BM1065" s="19"/>
      <c r="BN1065" s="19"/>
      <c r="BO1065" s="19"/>
      <c r="BP1065" s="19"/>
    </row>
    <row r="1066" spans="63:68" ht="13.4" customHeight="1" x14ac:dyDescent="0.3">
      <c r="BK1066" s="19"/>
      <c r="BL1066" s="19"/>
      <c r="BM1066" s="19"/>
      <c r="BN1066" s="19"/>
      <c r="BO1066" s="19"/>
      <c r="BP1066" s="19"/>
    </row>
    <row r="1067" spans="63:68" ht="13.4" customHeight="1" x14ac:dyDescent="0.3">
      <c r="BK1067" s="19"/>
      <c r="BL1067" s="19"/>
      <c r="BM1067" s="19"/>
      <c r="BN1067" s="19"/>
      <c r="BO1067" s="19"/>
      <c r="BP1067" s="19"/>
    </row>
    <row r="1068" spans="63:68" ht="13.4" customHeight="1" x14ac:dyDescent="0.3">
      <c r="BK1068" s="19"/>
      <c r="BL1068" s="19"/>
      <c r="BM1068" s="19"/>
      <c r="BN1068" s="19"/>
      <c r="BO1068" s="19"/>
      <c r="BP1068" s="19"/>
    </row>
    <row r="1069" spans="63:68" ht="13.4" customHeight="1" x14ac:dyDescent="0.3">
      <c r="BK1069" s="19"/>
      <c r="BL1069" s="19"/>
      <c r="BM1069" s="19"/>
      <c r="BN1069" s="19"/>
      <c r="BO1069" s="19"/>
      <c r="BP1069" s="19"/>
    </row>
    <row r="1070" spans="63:68" ht="13.4" customHeight="1" x14ac:dyDescent="0.3">
      <c r="BK1070" s="19"/>
      <c r="BL1070" s="19"/>
      <c r="BM1070" s="19"/>
      <c r="BN1070" s="19"/>
      <c r="BO1070" s="19"/>
      <c r="BP1070" s="19"/>
    </row>
    <row r="1071" spans="63:68" ht="13.4" customHeight="1" x14ac:dyDescent="0.3">
      <c r="BK1071" s="19"/>
      <c r="BL1071" s="19"/>
      <c r="BM1071" s="19"/>
      <c r="BN1071" s="19"/>
      <c r="BO1071" s="19"/>
      <c r="BP1071" s="19"/>
    </row>
    <row r="1072" spans="63:68" ht="13.4" customHeight="1" x14ac:dyDescent="0.3">
      <c r="BK1072" s="19"/>
      <c r="BL1072" s="19"/>
      <c r="BM1072" s="19"/>
      <c r="BN1072" s="19"/>
      <c r="BO1072" s="19"/>
      <c r="BP1072" s="19"/>
    </row>
    <row r="1073" spans="63:68" ht="13.4" customHeight="1" x14ac:dyDescent="0.3">
      <c r="BK1073" s="19"/>
      <c r="BL1073" s="19"/>
      <c r="BM1073" s="19"/>
      <c r="BN1073" s="19"/>
      <c r="BO1073" s="19"/>
      <c r="BP1073" s="19"/>
    </row>
    <row r="1074" spans="63:68" ht="13.4" customHeight="1" x14ac:dyDescent="0.3">
      <c r="BK1074" s="19"/>
      <c r="BL1074" s="19"/>
      <c r="BM1074" s="19"/>
      <c r="BN1074" s="19"/>
      <c r="BO1074" s="19"/>
      <c r="BP1074" s="19"/>
    </row>
    <row r="1075" spans="63:68" ht="13.4" customHeight="1" x14ac:dyDescent="0.3">
      <c r="BK1075" s="19"/>
      <c r="BL1075" s="19"/>
      <c r="BM1075" s="19"/>
      <c r="BN1075" s="19"/>
      <c r="BO1075" s="19"/>
      <c r="BP1075" s="19"/>
    </row>
    <row r="1076" spans="63:68" ht="13.4" customHeight="1" x14ac:dyDescent="0.3">
      <c r="BK1076" s="19"/>
      <c r="BL1076" s="19"/>
      <c r="BM1076" s="19"/>
      <c r="BN1076" s="19"/>
      <c r="BO1076" s="19"/>
      <c r="BP1076" s="19"/>
    </row>
    <row r="1077" spans="63:68" ht="13.4" customHeight="1" x14ac:dyDescent="0.3">
      <c r="BK1077" s="19"/>
      <c r="BL1077" s="19"/>
      <c r="BM1077" s="19"/>
      <c r="BN1077" s="19"/>
      <c r="BO1077" s="19"/>
      <c r="BP1077" s="19"/>
    </row>
    <row r="1078" spans="63:68" ht="13.4" customHeight="1" x14ac:dyDescent="0.3">
      <c r="BK1078" s="19"/>
      <c r="BL1078" s="19"/>
      <c r="BM1078" s="19"/>
      <c r="BN1078" s="19"/>
      <c r="BO1078" s="19"/>
      <c r="BP1078" s="19"/>
    </row>
    <row r="1079" spans="63:68" ht="13.4" customHeight="1" x14ac:dyDescent="0.3">
      <c r="BK1079" s="19"/>
      <c r="BL1079" s="19"/>
      <c r="BM1079" s="19"/>
      <c r="BN1079" s="19"/>
      <c r="BO1079" s="19"/>
      <c r="BP1079" s="19"/>
    </row>
    <row r="1080" spans="63:68" ht="13.4" customHeight="1" x14ac:dyDescent="0.3">
      <c r="BK1080" s="19"/>
      <c r="BL1080" s="19"/>
      <c r="BM1080" s="19"/>
      <c r="BN1080" s="19"/>
      <c r="BO1080" s="19"/>
      <c r="BP1080" s="19"/>
    </row>
    <row r="1081" spans="63:68" ht="13.4" customHeight="1" x14ac:dyDescent="0.3">
      <c r="BK1081" s="19"/>
      <c r="BL1081" s="19"/>
      <c r="BM1081" s="19"/>
      <c r="BN1081" s="19"/>
      <c r="BO1081" s="19"/>
      <c r="BP1081" s="19"/>
    </row>
    <row r="1082" spans="63:68" ht="13.4" customHeight="1" x14ac:dyDescent="0.3">
      <c r="BK1082" s="19"/>
      <c r="BL1082" s="19"/>
      <c r="BM1082" s="19"/>
      <c r="BN1082" s="19"/>
      <c r="BO1082" s="19"/>
      <c r="BP1082" s="19"/>
    </row>
    <row r="1083" spans="63:68" ht="13.4" customHeight="1" x14ac:dyDescent="0.3">
      <c r="BK1083" s="19"/>
      <c r="BL1083" s="19"/>
      <c r="BM1083" s="19"/>
      <c r="BN1083" s="19"/>
      <c r="BO1083" s="19"/>
      <c r="BP1083" s="19"/>
    </row>
    <row r="1084" spans="63:68" ht="13.4" customHeight="1" x14ac:dyDescent="0.3">
      <c r="BK1084" s="19"/>
      <c r="BL1084" s="19"/>
      <c r="BM1084" s="19"/>
      <c r="BN1084" s="19"/>
      <c r="BO1084" s="19"/>
      <c r="BP1084" s="19"/>
    </row>
    <row r="1085" spans="63:68" ht="13.4" customHeight="1" x14ac:dyDescent="0.3">
      <c r="BK1085" s="19"/>
      <c r="BL1085" s="19"/>
      <c r="BM1085" s="19"/>
      <c r="BN1085" s="19"/>
      <c r="BO1085" s="19"/>
      <c r="BP1085" s="19"/>
    </row>
    <row r="1086" spans="63:68" ht="13.4" customHeight="1" x14ac:dyDescent="0.3">
      <c r="BK1086" s="19"/>
      <c r="BL1086" s="19"/>
      <c r="BM1086" s="19"/>
      <c r="BN1086" s="19"/>
      <c r="BO1086" s="19"/>
      <c r="BP1086" s="19"/>
    </row>
    <row r="1087" spans="63:68" ht="13" x14ac:dyDescent="0.3">
      <c r="BK1087" s="19"/>
      <c r="BL1087" s="19"/>
      <c r="BM1087" s="19"/>
      <c r="BN1087" s="19"/>
      <c r="BO1087" s="19"/>
      <c r="BP1087" s="19"/>
    </row>
    <row r="1088" spans="63:68" ht="13" x14ac:dyDescent="0.3">
      <c r="BK1088" s="19"/>
      <c r="BL1088" s="19"/>
      <c r="BM1088" s="19"/>
      <c r="BN1088" s="19"/>
      <c r="BO1088" s="19"/>
      <c r="BP1088" s="19"/>
    </row>
    <row r="1089" spans="63:68" ht="13" x14ac:dyDescent="0.3">
      <c r="BK1089" s="19"/>
      <c r="BL1089" s="19"/>
      <c r="BM1089" s="19"/>
      <c r="BN1089" s="19"/>
      <c r="BO1089" s="19"/>
      <c r="BP1089" s="19"/>
    </row>
    <row r="1090" spans="63:68" ht="13" x14ac:dyDescent="0.3">
      <c r="BK1090" s="19"/>
      <c r="BL1090" s="19"/>
      <c r="BM1090" s="19"/>
      <c r="BN1090" s="19"/>
      <c r="BO1090" s="19"/>
      <c r="BP1090" s="19"/>
    </row>
    <row r="1091" spans="63:68" ht="13" x14ac:dyDescent="0.3">
      <c r="BK1091" s="19"/>
      <c r="BL1091" s="19"/>
      <c r="BM1091" s="19"/>
      <c r="BN1091" s="19"/>
      <c r="BO1091" s="19"/>
      <c r="BP1091" s="19"/>
    </row>
    <row r="1092" spans="63:68" ht="13" x14ac:dyDescent="0.3">
      <c r="BK1092" s="19"/>
      <c r="BL1092" s="19"/>
      <c r="BM1092" s="19"/>
      <c r="BN1092" s="19"/>
      <c r="BO1092" s="19"/>
      <c r="BP1092" s="19"/>
    </row>
    <row r="1093" spans="63:68" ht="13" x14ac:dyDescent="0.3">
      <c r="BK1093" s="19"/>
      <c r="BL1093" s="19"/>
      <c r="BM1093" s="19"/>
      <c r="BN1093" s="19"/>
      <c r="BO1093" s="19"/>
      <c r="BP1093" s="19"/>
    </row>
    <row r="1094" spans="63:68" ht="13" x14ac:dyDescent="0.3">
      <c r="BK1094" s="19"/>
      <c r="BL1094" s="19"/>
      <c r="BM1094" s="19"/>
      <c r="BN1094" s="19"/>
      <c r="BO1094" s="19"/>
      <c r="BP1094" s="19"/>
    </row>
    <row r="1095" spans="63:68" ht="13" x14ac:dyDescent="0.3">
      <c r="BK1095" s="19"/>
      <c r="BL1095" s="19"/>
      <c r="BM1095" s="19"/>
      <c r="BN1095" s="19"/>
      <c r="BO1095" s="19"/>
      <c r="BP1095" s="19"/>
    </row>
    <row r="1096" spans="63:68" ht="13" x14ac:dyDescent="0.3">
      <c r="BK1096" s="19"/>
      <c r="BL1096" s="19"/>
      <c r="BM1096" s="19"/>
      <c r="BN1096" s="19"/>
      <c r="BO1096" s="19"/>
      <c r="BP1096" s="19"/>
    </row>
    <row r="1097" spans="63:68" ht="13" x14ac:dyDescent="0.3">
      <c r="BK1097" s="19"/>
      <c r="BL1097" s="19"/>
      <c r="BM1097" s="19"/>
      <c r="BN1097" s="19"/>
      <c r="BO1097" s="19"/>
      <c r="BP1097" s="19"/>
    </row>
    <row r="1098" spans="63:68" ht="13" x14ac:dyDescent="0.3">
      <c r="BK1098" s="19"/>
      <c r="BL1098" s="19"/>
      <c r="BM1098" s="19"/>
      <c r="BN1098" s="19"/>
      <c r="BO1098" s="19"/>
      <c r="BP1098" s="19"/>
    </row>
    <row r="1099" spans="63:68" ht="13" x14ac:dyDescent="0.3">
      <c r="BK1099" s="19"/>
      <c r="BL1099" s="19"/>
      <c r="BM1099" s="19"/>
      <c r="BN1099" s="19"/>
      <c r="BO1099" s="19"/>
      <c r="BP1099" s="19"/>
    </row>
    <row r="1100" spans="63:68" ht="13" x14ac:dyDescent="0.3">
      <c r="BK1100" s="19"/>
      <c r="BL1100" s="19"/>
      <c r="BM1100" s="19"/>
      <c r="BN1100" s="19"/>
      <c r="BO1100" s="19"/>
      <c r="BP1100" s="19"/>
    </row>
    <row r="1101" spans="63:68" ht="13" x14ac:dyDescent="0.3">
      <c r="BK1101" s="19"/>
      <c r="BL1101" s="19"/>
      <c r="BM1101" s="19"/>
      <c r="BN1101" s="19"/>
      <c r="BO1101" s="19"/>
      <c r="BP1101" s="19"/>
    </row>
    <row r="1102" spans="63:68" ht="13" x14ac:dyDescent="0.3">
      <c r="BK1102" s="19"/>
      <c r="BL1102" s="19"/>
      <c r="BM1102" s="19"/>
      <c r="BN1102" s="19"/>
      <c r="BO1102" s="19"/>
      <c r="BP1102" s="19"/>
    </row>
    <row r="1103" spans="63:68" ht="13" x14ac:dyDescent="0.3">
      <c r="BK1103" s="19"/>
      <c r="BL1103" s="19"/>
      <c r="BM1103" s="19"/>
      <c r="BN1103" s="19"/>
      <c r="BO1103" s="19"/>
      <c r="BP1103" s="19"/>
    </row>
    <row r="1104" spans="63:68" ht="13" x14ac:dyDescent="0.3">
      <c r="BK1104" s="19"/>
      <c r="BL1104" s="19"/>
      <c r="BM1104" s="19"/>
      <c r="BN1104" s="19"/>
      <c r="BO1104" s="19"/>
      <c r="BP1104" s="19"/>
    </row>
    <row r="1105" spans="63:68" ht="13" x14ac:dyDescent="0.3">
      <c r="BK1105" s="19"/>
      <c r="BL1105" s="19"/>
      <c r="BM1105" s="19"/>
      <c r="BN1105" s="19"/>
      <c r="BO1105" s="19"/>
      <c r="BP1105" s="19"/>
    </row>
    <row r="1106" spans="63:68" ht="13" x14ac:dyDescent="0.3">
      <c r="BK1106" s="19"/>
      <c r="BL1106" s="19"/>
      <c r="BM1106" s="19"/>
      <c r="BN1106" s="19"/>
      <c r="BO1106" s="19"/>
      <c r="BP1106" s="19"/>
    </row>
    <row r="1107" spans="63:68" ht="13" x14ac:dyDescent="0.3">
      <c r="BK1107" s="19"/>
      <c r="BL1107" s="19"/>
      <c r="BM1107" s="19"/>
      <c r="BN1107" s="19"/>
      <c r="BO1107" s="19"/>
      <c r="BP1107" s="19"/>
    </row>
    <row r="1108" spans="63:68" ht="13" x14ac:dyDescent="0.3">
      <c r="BK1108" s="19"/>
      <c r="BL1108" s="19"/>
      <c r="BM1108" s="19"/>
      <c r="BN1108" s="19"/>
      <c r="BO1108" s="19"/>
      <c r="BP1108" s="19"/>
    </row>
    <row r="1109" spans="63:68" ht="13" x14ac:dyDescent="0.3">
      <c r="BK1109" s="19"/>
      <c r="BL1109" s="19"/>
      <c r="BM1109" s="19"/>
      <c r="BN1109" s="19"/>
      <c r="BO1109" s="19"/>
      <c r="BP1109" s="19"/>
    </row>
    <row r="1110" spans="63:68" ht="13" x14ac:dyDescent="0.3">
      <c r="BK1110" s="19"/>
      <c r="BL1110" s="19"/>
      <c r="BM1110" s="19"/>
      <c r="BN1110" s="19"/>
      <c r="BO1110" s="19"/>
      <c r="BP1110" s="19"/>
    </row>
    <row r="1111" spans="63:68" ht="13" x14ac:dyDescent="0.3">
      <c r="BK1111" s="19"/>
      <c r="BL1111" s="19"/>
      <c r="BM1111" s="19"/>
      <c r="BN1111" s="19"/>
      <c r="BO1111" s="19"/>
      <c r="BP1111" s="19"/>
    </row>
    <row r="1112" spans="63:68" ht="13" x14ac:dyDescent="0.3">
      <c r="BK1112" s="19"/>
      <c r="BL1112" s="19"/>
      <c r="BM1112" s="19"/>
      <c r="BN1112" s="19"/>
      <c r="BO1112" s="19"/>
      <c r="BP1112" s="19"/>
    </row>
    <row r="1113" spans="63:68" ht="13" x14ac:dyDescent="0.3">
      <c r="BK1113" s="19"/>
      <c r="BL1113" s="19"/>
      <c r="BM1113" s="19"/>
      <c r="BN1113" s="19"/>
      <c r="BO1113" s="19"/>
      <c r="BP1113" s="19"/>
    </row>
    <row r="1114" spans="63:68" ht="13" x14ac:dyDescent="0.3">
      <c r="BK1114" s="19"/>
      <c r="BL1114" s="19"/>
      <c r="BM1114" s="19"/>
      <c r="BN1114" s="19"/>
      <c r="BO1114" s="19"/>
      <c r="BP1114" s="19"/>
    </row>
    <row r="1115" spans="63:68" ht="13" x14ac:dyDescent="0.3">
      <c r="BK1115" s="19"/>
      <c r="BL1115" s="19"/>
      <c r="BM1115" s="19"/>
      <c r="BN1115" s="19"/>
      <c r="BO1115" s="19"/>
      <c r="BP1115" s="19"/>
    </row>
    <row r="1116" spans="63:68" ht="13" x14ac:dyDescent="0.3">
      <c r="BK1116" s="19"/>
      <c r="BL1116" s="19"/>
      <c r="BM1116" s="19"/>
      <c r="BN1116" s="19"/>
      <c r="BO1116" s="19"/>
      <c r="BP1116" s="19"/>
    </row>
    <row r="1117" spans="63:68" ht="13" x14ac:dyDescent="0.3">
      <c r="BK1117" s="19"/>
      <c r="BL1117" s="19"/>
      <c r="BM1117" s="19"/>
      <c r="BN1117" s="19"/>
      <c r="BO1117" s="19"/>
      <c r="BP1117" s="19"/>
    </row>
    <row r="1118" spans="63:68" ht="13" x14ac:dyDescent="0.3">
      <c r="BK1118" s="19"/>
      <c r="BL1118" s="19"/>
      <c r="BM1118" s="19"/>
      <c r="BN1118" s="19"/>
      <c r="BO1118" s="19"/>
      <c r="BP1118" s="19"/>
    </row>
    <row r="1119" spans="63:68" ht="13" x14ac:dyDescent="0.3">
      <c r="BK1119" s="19"/>
      <c r="BL1119" s="19"/>
      <c r="BM1119" s="19"/>
      <c r="BN1119" s="19"/>
      <c r="BO1119" s="19"/>
      <c r="BP1119" s="19"/>
    </row>
    <row r="1120" spans="63:68" ht="13" x14ac:dyDescent="0.3">
      <c r="BK1120" s="19"/>
      <c r="BL1120" s="19"/>
      <c r="BM1120" s="19"/>
      <c r="BN1120" s="19"/>
      <c r="BO1120" s="19"/>
      <c r="BP1120" s="19"/>
    </row>
    <row r="1121" spans="63:68" ht="13" x14ac:dyDescent="0.3">
      <c r="BK1121" s="19"/>
      <c r="BL1121" s="19"/>
      <c r="BM1121" s="19"/>
      <c r="BN1121" s="19"/>
      <c r="BO1121" s="19"/>
      <c r="BP1121" s="19"/>
    </row>
    <row r="1122" spans="63:68" ht="13" x14ac:dyDescent="0.3">
      <c r="BK1122" s="19"/>
      <c r="BL1122" s="19"/>
      <c r="BM1122" s="19"/>
      <c r="BN1122" s="19"/>
      <c r="BO1122" s="19"/>
      <c r="BP1122" s="19"/>
    </row>
    <row r="1123" spans="63:68" ht="13" x14ac:dyDescent="0.3">
      <c r="BK1123" s="19"/>
      <c r="BL1123" s="19"/>
      <c r="BM1123" s="19"/>
      <c r="BN1123" s="19"/>
      <c r="BO1123" s="19"/>
      <c r="BP1123" s="19"/>
    </row>
    <row r="1124" spans="63:68" ht="13" x14ac:dyDescent="0.3">
      <c r="BK1124" s="19"/>
      <c r="BL1124" s="19"/>
      <c r="BM1124" s="19"/>
      <c r="BN1124" s="19"/>
      <c r="BO1124" s="19"/>
      <c r="BP1124" s="19"/>
    </row>
    <row r="1125" spans="63:68" ht="13" x14ac:dyDescent="0.3">
      <c r="BK1125" s="19"/>
      <c r="BL1125" s="19"/>
      <c r="BM1125" s="19"/>
      <c r="BN1125" s="19"/>
      <c r="BO1125" s="19"/>
      <c r="BP1125" s="19"/>
    </row>
    <row r="1126" spans="63:68" ht="13" x14ac:dyDescent="0.3">
      <c r="BK1126" s="19"/>
      <c r="BL1126" s="19"/>
      <c r="BM1126" s="19"/>
      <c r="BN1126" s="19"/>
      <c r="BO1126" s="19"/>
      <c r="BP1126" s="19"/>
    </row>
    <row r="1127" spans="63:68" ht="13" x14ac:dyDescent="0.3">
      <c r="BK1127" s="19"/>
      <c r="BL1127" s="19"/>
      <c r="BM1127" s="19"/>
      <c r="BN1127" s="19"/>
      <c r="BO1127" s="19"/>
      <c r="BP1127" s="19"/>
    </row>
    <row r="1128" spans="63:68" ht="13" x14ac:dyDescent="0.3">
      <c r="BK1128" s="19"/>
      <c r="BL1128" s="19"/>
      <c r="BM1128" s="19"/>
      <c r="BN1128" s="19"/>
      <c r="BO1128" s="19"/>
      <c r="BP1128" s="19"/>
    </row>
    <row r="1129" spans="63:68" ht="13" x14ac:dyDescent="0.3">
      <c r="BK1129" s="19"/>
      <c r="BL1129" s="19"/>
      <c r="BM1129" s="19"/>
      <c r="BN1129" s="19"/>
      <c r="BO1129" s="19"/>
      <c r="BP1129" s="19"/>
    </row>
    <row r="1130" spans="63:68" ht="13" x14ac:dyDescent="0.3">
      <c r="BK1130" s="19"/>
      <c r="BL1130" s="19"/>
      <c r="BM1130" s="19"/>
      <c r="BN1130" s="19"/>
      <c r="BO1130" s="19"/>
      <c r="BP1130" s="19"/>
    </row>
    <row r="1131" spans="63:68" ht="13" x14ac:dyDescent="0.3">
      <c r="BK1131" s="19"/>
      <c r="BL1131" s="19"/>
      <c r="BM1131" s="19"/>
      <c r="BN1131" s="19"/>
      <c r="BO1131" s="19"/>
      <c r="BP1131" s="19"/>
    </row>
    <row r="1132" spans="63:68" ht="13" x14ac:dyDescent="0.3">
      <c r="BK1132" s="19"/>
      <c r="BL1132" s="19"/>
      <c r="BM1132" s="19"/>
      <c r="BN1132" s="19"/>
      <c r="BO1132" s="19"/>
      <c r="BP1132" s="19"/>
    </row>
    <row r="1133" spans="63:68" ht="13" x14ac:dyDescent="0.3">
      <c r="BK1133" s="19"/>
      <c r="BL1133" s="19"/>
      <c r="BM1133" s="19"/>
      <c r="BN1133" s="19"/>
      <c r="BO1133" s="19"/>
      <c r="BP1133" s="19"/>
    </row>
    <row r="1134" spans="63:68" ht="13" x14ac:dyDescent="0.3">
      <c r="BK1134" s="19"/>
      <c r="BL1134" s="19"/>
      <c r="BM1134" s="19"/>
      <c r="BN1134" s="19"/>
      <c r="BO1134" s="19"/>
      <c r="BP1134" s="19"/>
    </row>
    <row r="1135" spans="63:68" ht="13" x14ac:dyDescent="0.3">
      <c r="BK1135" s="19"/>
      <c r="BL1135" s="19"/>
      <c r="BM1135" s="19"/>
      <c r="BN1135" s="19"/>
      <c r="BO1135" s="19"/>
      <c r="BP1135" s="19"/>
    </row>
    <row r="1136" spans="63:68" ht="13" x14ac:dyDescent="0.3">
      <c r="BK1136" s="19"/>
      <c r="BL1136" s="19"/>
      <c r="BM1136" s="19"/>
      <c r="BN1136" s="19"/>
      <c r="BO1136" s="19"/>
      <c r="BP1136" s="19"/>
    </row>
    <row r="1137" spans="63:68" ht="13" x14ac:dyDescent="0.3">
      <c r="BK1137" s="19"/>
      <c r="BL1137" s="19"/>
      <c r="BM1137" s="19"/>
      <c r="BN1137" s="19"/>
      <c r="BO1137" s="19"/>
      <c r="BP1137" s="19"/>
    </row>
    <row r="1138" spans="63:68" ht="13" x14ac:dyDescent="0.3">
      <c r="BK1138" s="19"/>
      <c r="BL1138" s="19"/>
      <c r="BM1138" s="19"/>
      <c r="BN1138" s="19"/>
      <c r="BO1138" s="19"/>
      <c r="BP1138" s="19"/>
    </row>
    <row r="1139" spans="63:68" ht="13" x14ac:dyDescent="0.3">
      <c r="BK1139" s="19"/>
      <c r="BL1139" s="19"/>
      <c r="BM1139" s="19"/>
      <c r="BN1139" s="19"/>
      <c r="BO1139" s="19"/>
      <c r="BP1139" s="19"/>
    </row>
    <row r="1140" spans="63:68" ht="13" x14ac:dyDescent="0.3">
      <c r="BK1140" s="19"/>
      <c r="BL1140" s="19"/>
      <c r="BM1140" s="19"/>
      <c r="BN1140" s="19"/>
      <c r="BO1140" s="19"/>
      <c r="BP1140" s="19"/>
    </row>
    <row r="1141" spans="63:68" ht="13" x14ac:dyDescent="0.3">
      <c r="BK1141" s="19"/>
      <c r="BL1141" s="19"/>
      <c r="BM1141" s="19"/>
      <c r="BN1141" s="19"/>
      <c r="BO1141" s="19"/>
      <c r="BP1141" s="19"/>
    </row>
    <row r="1142" spans="63:68" ht="13" x14ac:dyDescent="0.3">
      <c r="BK1142" s="19"/>
      <c r="BL1142" s="19"/>
      <c r="BM1142" s="19"/>
      <c r="BN1142" s="19"/>
      <c r="BO1142" s="19"/>
      <c r="BP1142" s="19"/>
    </row>
    <row r="1143" spans="63:68" ht="13" x14ac:dyDescent="0.3">
      <c r="BK1143" s="19"/>
      <c r="BL1143" s="19"/>
      <c r="BM1143" s="19"/>
      <c r="BN1143" s="19"/>
      <c r="BO1143" s="19"/>
      <c r="BP1143" s="19"/>
    </row>
    <row r="1144" spans="63:68" ht="13" x14ac:dyDescent="0.3">
      <c r="BK1144" s="19"/>
      <c r="BL1144" s="19"/>
      <c r="BM1144" s="19"/>
      <c r="BN1144" s="19"/>
      <c r="BO1144" s="19"/>
      <c r="BP1144" s="19"/>
    </row>
    <row r="1145" spans="63:68" ht="13" x14ac:dyDescent="0.3">
      <c r="BK1145" s="19"/>
      <c r="BL1145" s="19"/>
      <c r="BM1145" s="19"/>
      <c r="BN1145" s="19"/>
      <c r="BO1145" s="19"/>
      <c r="BP1145" s="19"/>
    </row>
    <row r="1146" spans="63:68" ht="13" x14ac:dyDescent="0.3">
      <c r="BK1146" s="19"/>
      <c r="BL1146" s="19"/>
      <c r="BM1146" s="19"/>
      <c r="BN1146" s="19"/>
      <c r="BO1146" s="19"/>
      <c r="BP1146" s="19"/>
    </row>
    <row r="1147" spans="63:68" ht="13" x14ac:dyDescent="0.3">
      <c r="BK1147" s="19"/>
      <c r="BL1147" s="19"/>
      <c r="BM1147" s="19"/>
      <c r="BN1147" s="19"/>
      <c r="BO1147" s="19"/>
      <c r="BP1147" s="19"/>
    </row>
    <row r="1148" spans="63:68" ht="13" x14ac:dyDescent="0.3">
      <c r="BK1148" s="19"/>
      <c r="BL1148" s="19"/>
      <c r="BM1148" s="19"/>
      <c r="BN1148" s="19"/>
      <c r="BO1148" s="19"/>
      <c r="BP1148" s="19"/>
    </row>
    <row r="1149" spans="63:68" ht="13" x14ac:dyDescent="0.3">
      <c r="BK1149" s="19"/>
      <c r="BL1149" s="19"/>
      <c r="BM1149" s="19"/>
      <c r="BN1149" s="19"/>
      <c r="BO1149" s="19"/>
      <c r="BP1149" s="19"/>
    </row>
    <row r="1150" spans="63:68" ht="13" x14ac:dyDescent="0.3">
      <c r="BK1150" s="19"/>
      <c r="BL1150" s="19"/>
      <c r="BM1150" s="19"/>
      <c r="BN1150" s="19"/>
      <c r="BO1150" s="19"/>
      <c r="BP1150" s="19"/>
    </row>
    <row r="1151" spans="63:68" ht="13" x14ac:dyDescent="0.3">
      <c r="BK1151" s="19"/>
      <c r="BL1151" s="19"/>
      <c r="BM1151" s="19"/>
      <c r="BN1151" s="19"/>
      <c r="BO1151" s="19"/>
      <c r="BP1151" s="19"/>
    </row>
    <row r="1152" spans="63:68" ht="13" x14ac:dyDescent="0.3">
      <c r="BK1152" s="19"/>
      <c r="BL1152" s="19"/>
      <c r="BM1152" s="19"/>
      <c r="BN1152" s="19"/>
      <c r="BO1152" s="19"/>
      <c r="BP1152" s="19"/>
    </row>
    <row r="1153" spans="63:68" ht="13" x14ac:dyDescent="0.3">
      <c r="BK1153" s="19"/>
      <c r="BL1153" s="19"/>
      <c r="BM1153" s="19"/>
      <c r="BN1153" s="19"/>
      <c r="BO1153" s="19"/>
      <c r="BP1153" s="19"/>
    </row>
    <row r="1154" spans="63:68" ht="13" x14ac:dyDescent="0.3">
      <c r="BK1154" s="19"/>
      <c r="BL1154" s="19"/>
      <c r="BM1154" s="19"/>
      <c r="BN1154" s="19"/>
      <c r="BO1154" s="19"/>
      <c r="BP1154" s="19"/>
    </row>
    <row r="1155" spans="63:68" ht="13" x14ac:dyDescent="0.3">
      <c r="BK1155" s="19"/>
      <c r="BL1155" s="19"/>
      <c r="BM1155" s="19"/>
      <c r="BN1155" s="19"/>
      <c r="BO1155" s="19"/>
      <c r="BP1155" s="19"/>
    </row>
    <row r="1156" spans="63:68" ht="13" x14ac:dyDescent="0.3">
      <c r="BK1156" s="19"/>
      <c r="BL1156" s="19"/>
      <c r="BM1156" s="19"/>
      <c r="BN1156" s="19"/>
      <c r="BO1156" s="19"/>
      <c r="BP1156" s="19"/>
    </row>
    <row r="1157" spans="63:68" ht="13" x14ac:dyDescent="0.3">
      <c r="BK1157" s="19"/>
      <c r="BL1157" s="19"/>
      <c r="BM1157" s="19"/>
      <c r="BN1157" s="19"/>
      <c r="BO1157" s="19"/>
      <c r="BP1157" s="19"/>
    </row>
    <row r="1158" spans="63:68" ht="13" x14ac:dyDescent="0.3">
      <c r="BK1158" s="19"/>
      <c r="BL1158" s="19"/>
      <c r="BM1158" s="19"/>
      <c r="BN1158" s="19"/>
      <c r="BO1158" s="19"/>
      <c r="BP1158" s="19"/>
    </row>
    <row r="1159" spans="63:68" ht="13" x14ac:dyDescent="0.3">
      <c r="BK1159" s="19"/>
      <c r="BL1159" s="19"/>
      <c r="BM1159" s="19"/>
      <c r="BN1159" s="19"/>
      <c r="BO1159" s="19"/>
      <c r="BP1159" s="19"/>
    </row>
    <row r="1160" spans="63:68" ht="13" x14ac:dyDescent="0.3">
      <c r="BK1160" s="19"/>
      <c r="BL1160" s="19"/>
      <c r="BM1160" s="19"/>
      <c r="BN1160" s="19"/>
      <c r="BO1160" s="19"/>
      <c r="BP1160" s="19"/>
    </row>
    <row r="1161" spans="63:68" ht="13" x14ac:dyDescent="0.3">
      <c r="BK1161" s="19"/>
      <c r="BL1161" s="19"/>
      <c r="BM1161" s="19"/>
      <c r="BN1161" s="19"/>
      <c r="BO1161" s="19"/>
      <c r="BP1161" s="19"/>
    </row>
    <row r="1162" spans="63:68" ht="13" x14ac:dyDescent="0.3">
      <c r="BK1162" s="19"/>
      <c r="BL1162" s="19"/>
      <c r="BM1162" s="19"/>
      <c r="BN1162" s="19"/>
      <c r="BO1162" s="19"/>
      <c r="BP1162" s="19"/>
    </row>
    <row r="1163" spans="63:68" ht="13" x14ac:dyDescent="0.3">
      <c r="BK1163" s="19"/>
      <c r="BL1163" s="19"/>
      <c r="BM1163" s="19"/>
      <c r="BN1163" s="19"/>
      <c r="BO1163" s="19"/>
      <c r="BP1163" s="19"/>
    </row>
    <row r="1164" spans="63:68" ht="13" x14ac:dyDescent="0.3">
      <c r="BK1164" s="19"/>
      <c r="BL1164" s="19"/>
      <c r="BM1164" s="19"/>
      <c r="BN1164" s="19"/>
      <c r="BO1164" s="19"/>
      <c r="BP1164" s="19"/>
    </row>
    <row r="1165" spans="63:68" ht="13" x14ac:dyDescent="0.3">
      <c r="BK1165" s="19"/>
      <c r="BL1165" s="19"/>
      <c r="BM1165" s="19"/>
      <c r="BN1165" s="19"/>
      <c r="BO1165" s="19"/>
      <c r="BP1165" s="19"/>
    </row>
    <row r="1166" spans="63:68" ht="13" x14ac:dyDescent="0.3">
      <c r="BK1166" s="19"/>
      <c r="BL1166" s="19"/>
      <c r="BM1166" s="19"/>
      <c r="BN1166" s="19"/>
      <c r="BO1166" s="19"/>
      <c r="BP1166" s="19"/>
    </row>
    <row r="1167" spans="63:68" ht="13" x14ac:dyDescent="0.3">
      <c r="BK1167" s="19"/>
      <c r="BL1167" s="19"/>
      <c r="BM1167" s="19"/>
      <c r="BN1167" s="19"/>
      <c r="BO1167" s="19"/>
      <c r="BP1167" s="19"/>
    </row>
    <row r="1168" spans="63:68" ht="13" x14ac:dyDescent="0.3">
      <c r="BK1168" s="19"/>
      <c r="BL1168" s="19"/>
      <c r="BM1168" s="19"/>
      <c r="BN1168" s="19"/>
      <c r="BO1168" s="19"/>
      <c r="BP1168" s="19"/>
    </row>
    <row r="1169" spans="63:68" ht="13" x14ac:dyDescent="0.3">
      <c r="BK1169" s="19"/>
      <c r="BL1169" s="19"/>
      <c r="BM1169" s="19"/>
      <c r="BN1169" s="19"/>
      <c r="BO1169" s="19"/>
      <c r="BP1169" s="19"/>
    </row>
    <row r="1170" spans="63:68" ht="13" x14ac:dyDescent="0.3">
      <c r="BK1170" s="19"/>
      <c r="BL1170" s="19"/>
      <c r="BM1170" s="19"/>
      <c r="BN1170" s="19"/>
      <c r="BO1170" s="19"/>
      <c r="BP1170" s="19"/>
    </row>
    <row r="1171" spans="63:68" ht="13" x14ac:dyDescent="0.3">
      <c r="BK1171" s="19"/>
      <c r="BL1171" s="19"/>
      <c r="BM1171" s="19"/>
      <c r="BN1171" s="19"/>
      <c r="BO1171" s="19"/>
      <c r="BP1171" s="19"/>
    </row>
    <row r="1172" spans="63:68" ht="13" x14ac:dyDescent="0.3">
      <c r="BK1172" s="19"/>
      <c r="BL1172" s="19"/>
      <c r="BM1172" s="19"/>
      <c r="BN1172" s="19"/>
      <c r="BO1172" s="19"/>
      <c r="BP1172" s="19"/>
    </row>
    <row r="1173" spans="63:68" ht="13" x14ac:dyDescent="0.3">
      <c r="BK1173" s="19"/>
      <c r="BL1173" s="19"/>
      <c r="BM1173" s="19"/>
      <c r="BN1173" s="19"/>
      <c r="BO1173" s="19"/>
      <c r="BP1173" s="19"/>
    </row>
    <row r="1174" spans="63:68" ht="13" x14ac:dyDescent="0.3">
      <c r="BK1174" s="19"/>
      <c r="BL1174" s="19"/>
      <c r="BM1174" s="19"/>
      <c r="BN1174" s="19"/>
      <c r="BO1174" s="19"/>
      <c r="BP1174" s="19"/>
    </row>
    <row r="1175" spans="63:68" ht="13" x14ac:dyDescent="0.3">
      <c r="BK1175" s="19"/>
      <c r="BL1175" s="19"/>
      <c r="BM1175" s="19"/>
      <c r="BN1175" s="19"/>
      <c r="BO1175" s="19"/>
      <c r="BP1175" s="19"/>
    </row>
    <row r="1176" spans="63:68" ht="13" x14ac:dyDescent="0.3">
      <c r="BK1176" s="19"/>
      <c r="BL1176" s="19"/>
      <c r="BM1176" s="19"/>
      <c r="BN1176" s="19"/>
      <c r="BO1176" s="19"/>
      <c r="BP1176" s="19"/>
    </row>
    <row r="1177" spans="63:68" ht="13" x14ac:dyDescent="0.3">
      <c r="BK1177" s="19"/>
      <c r="BL1177" s="19"/>
      <c r="BM1177" s="19"/>
      <c r="BN1177" s="19"/>
      <c r="BO1177" s="19"/>
      <c r="BP1177" s="19"/>
    </row>
    <row r="1178" spans="63:68" ht="13" x14ac:dyDescent="0.3">
      <c r="BK1178" s="19"/>
      <c r="BL1178" s="19"/>
      <c r="BM1178" s="19"/>
      <c r="BN1178" s="19"/>
      <c r="BO1178" s="19"/>
      <c r="BP1178" s="19"/>
    </row>
    <row r="1179" spans="63:68" ht="13" x14ac:dyDescent="0.3">
      <c r="BK1179" s="19"/>
      <c r="BL1179" s="19"/>
      <c r="BM1179" s="19"/>
      <c r="BN1179" s="19"/>
      <c r="BO1179" s="19"/>
      <c r="BP1179" s="19"/>
    </row>
    <row r="1180" spans="63:68" ht="13" x14ac:dyDescent="0.3">
      <c r="BK1180" s="19"/>
      <c r="BL1180" s="19"/>
      <c r="BM1180" s="19"/>
      <c r="BN1180" s="19"/>
      <c r="BO1180" s="19"/>
      <c r="BP1180" s="19"/>
    </row>
    <row r="1181" spans="63:68" ht="13" x14ac:dyDescent="0.3">
      <c r="BK1181" s="19"/>
      <c r="BL1181" s="19"/>
      <c r="BM1181" s="19"/>
      <c r="BN1181" s="19"/>
      <c r="BO1181" s="19"/>
      <c r="BP1181" s="19"/>
    </row>
    <row r="1182" spans="63:68" ht="13" x14ac:dyDescent="0.3">
      <c r="BK1182" s="19"/>
      <c r="BL1182" s="19"/>
      <c r="BM1182" s="19"/>
      <c r="BN1182" s="19"/>
      <c r="BO1182" s="19"/>
      <c r="BP1182" s="19"/>
    </row>
    <row r="1183" spans="63:68" ht="13" x14ac:dyDescent="0.3">
      <c r="BK1183" s="19"/>
      <c r="BL1183" s="19"/>
      <c r="BM1183" s="19"/>
      <c r="BN1183" s="19"/>
      <c r="BO1183" s="19"/>
      <c r="BP1183" s="19"/>
    </row>
    <row r="1184" spans="63:68" ht="13" x14ac:dyDescent="0.3">
      <c r="BK1184" s="19"/>
      <c r="BL1184" s="19"/>
      <c r="BM1184" s="19"/>
      <c r="BN1184" s="19"/>
      <c r="BO1184" s="19"/>
      <c r="BP1184" s="19"/>
    </row>
    <row r="1185" spans="63:68" ht="13" x14ac:dyDescent="0.3">
      <c r="BK1185" s="19"/>
      <c r="BL1185" s="19"/>
      <c r="BM1185" s="19"/>
      <c r="BN1185" s="19"/>
      <c r="BO1185" s="19"/>
      <c r="BP1185" s="19"/>
    </row>
    <row r="1186" spans="63:68" ht="13" x14ac:dyDescent="0.3">
      <c r="BK1186" s="19"/>
      <c r="BL1186" s="19"/>
      <c r="BM1186" s="19"/>
      <c r="BN1186" s="19"/>
      <c r="BO1186" s="19"/>
      <c r="BP1186" s="19"/>
    </row>
    <row r="1187" spans="63:68" ht="13" x14ac:dyDescent="0.3">
      <c r="BK1187" s="19"/>
      <c r="BL1187" s="19"/>
      <c r="BM1187" s="19"/>
      <c r="BN1187" s="19"/>
      <c r="BO1187" s="19"/>
      <c r="BP1187" s="19"/>
    </row>
    <row r="1188" spans="63:68" ht="13" x14ac:dyDescent="0.3">
      <c r="BK1188" s="19"/>
      <c r="BL1188" s="19"/>
      <c r="BM1188" s="19"/>
      <c r="BN1188" s="19"/>
      <c r="BO1188" s="19"/>
      <c r="BP1188" s="19"/>
    </row>
    <row r="1189" spans="63:68" ht="13" x14ac:dyDescent="0.3">
      <c r="BK1189" s="19"/>
      <c r="BL1189" s="19"/>
      <c r="BM1189" s="19"/>
      <c r="BN1189" s="19"/>
      <c r="BO1189" s="19"/>
      <c r="BP1189" s="19"/>
    </row>
    <row r="1190" spans="63:68" ht="13" x14ac:dyDescent="0.3">
      <c r="BK1190" s="19"/>
      <c r="BL1190" s="19"/>
      <c r="BM1190" s="19"/>
      <c r="BN1190" s="19"/>
      <c r="BO1190" s="19"/>
      <c r="BP1190" s="19"/>
    </row>
    <row r="1191" spans="63:68" ht="13" x14ac:dyDescent="0.3">
      <c r="BK1191" s="19"/>
      <c r="BL1191" s="19"/>
      <c r="BM1191" s="19"/>
      <c r="BN1191" s="19"/>
      <c r="BO1191" s="19"/>
      <c r="BP1191" s="19"/>
    </row>
    <row r="1192" spans="63:68" ht="13" x14ac:dyDescent="0.3">
      <c r="BK1192" s="19"/>
      <c r="BL1192" s="19"/>
      <c r="BM1192" s="19"/>
      <c r="BN1192" s="19"/>
      <c r="BO1192" s="19"/>
      <c r="BP1192" s="19"/>
    </row>
    <row r="1193" spans="63:68" ht="13" x14ac:dyDescent="0.3">
      <c r="BK1193" s="19"/>
      <c r="BL1193" s="19"/>
      <c r="BM1193" s="19"/>
      <c r="BN1193" s="19"/>
      <c r="BO1193" s="19"/>
      <c r="BP1193" s="19"/>
    </row>
    <row r="1194" spans="63:68" ht="13" x14ac:dyDescent="0.3">
      <c r="BK1194" s="19"/>
      <c r="BL1194" s="19"/>
      <c r="BM1194" s="19"/>
      <c r="BN1194" s="19"/>
      <c r="BO1194" s="19"/>
      <c r="BP1194" s="19"/>
    </row>
    <row r="1195" spans="63:68" ht="13" x14ac:dyDescent="0.3">
      <c r="BK1195" s="19"/>
      <c r="BL1195" s="19"/>
      <c r="BM1195" s="19"/>
      <c r="BN1195" s="19"/>
      <c r="BO1195" s="19"/>
      <c r="BP1195" s="19"/>
    </row>
    <row r="1196" spans="63:68" ht="13" x14ac:dyDescent="0.3">
      <c r="BK1196" s="19"/>
      <c r="BL1196" s="19"/>
      <c r="BM1196" s="19"/>
      <c r="BN1196" s="19"/>
      <c r="BO1196" s="19"/>
      <c r="BP1196" s="19"/>
    </row>
    <row r="1197" spans="63:68" ht="13" x14ac:dyDescent="0.3">
      <c r="BK1197" s="19"/>
      <c r="BL1197" s="19"/>
      <c r="BM1197" s="19"/>
      <c r="BN1197" s="19"/>
      <c r="BO1197" s="19"/>
      <c r="BP1197" s="19"/>
    </row>
    <row r="1198" spans="63:68" ht="13" x14ac:dyDescent="0.3">
      <c r="BK1198" s="19"/>
      <c r="BL1198" s="19"/>
      <c r="BM1198" s="19"/>
      <c r="BN1198" s="19"/>
      <c r="BO1198" s="19"/>
      <c r="BP1198" s="19"/>
    </row>
    <row r="1199" spans="63:68" ht="13" x14ac:dyDescent="0.3">
      <c r="BK1199" s="19"/>
      <c r="BL1199" s="19"/>
      <c r="BM1199" s="19"/>
      <c r="BN1199" s="19"/>
      <c r="BO1199" s="19"/>
      <c r="BP1199" s="19"/>
    </row>
    <row r="1200" spans="63:68" ht="13" x14ac:dyDescent="0.3">
      <c r="BK1200" s="19"/>
      <c r="BL1200" s="19"/>
      <c r="BM1200" s="19"/>
      <c r="BN1200" s="19"/>
      <c r="BO1200" s="19"/>
      <c r="BP1200" s="19"/>
    </row>
    <row r="1201" spans="63:68" ht="13" x14ac:dyDescent="0.3">
      <c r="BK1201" s="19"/>
      <c r="BL1201" s="19"/>
      <c r="BM1201" s="19"/>
      <c r="BN1201" s="19"/>
      <c r="BO1201" s="19"/>
      <c r="BP1201" s="19"/>
    </row>
    <row r="1202" spans="63:68" ht="13" x14ac:dyDescent="0.3">
      <c r="BK1202" s="19"/>
      <c r="BL1202" s="19"/>
      <c r="BM1202" s="19"/>
      <c r="BN1202" s="19"/>
      <c r="BO1202" s="19"/>
      <c r="BP1202" s="19"/>
    </row>
    <row r="1203" spans="63:68" ht="13" x14ac:dyDescent="0.3">
      <c r="BK1203" s="19"/>
      <c r="BL1203" s="19"/>
      <c r="BM1203" s="19"/>
      <c r="BN1203" s="19"/>
      <c r="BO1203" s="19"/>
      <c r="BP1203" s="19"/>
    </row>
    <row r="1204" spans="63:68" ht="13" x14ac:dyDescent="0.3">
      <c r="BK1204" s="19"/>
      <c r="BL1204" s="19"/>
      <c r="BM1204" s="19"/>
      <c r="BN1204" s="19"/>
      <c r="BO1204" s="19"/>
      <c r="BP1204" s="19"/>
    </row>
    <row r="1205" spans="63:68" ht="13" x14ac:dyDescent="0.3">
      <c r="BK1205" s="19"/>
      <c r="BL1205" s="19"/>
      <c r="BM1205" s="19"/>
      <c r="BN1205" s="19"/>
      <c r="BO1205" s="19"/>
      <c r="BP1205" s="19"/>
    </row>
    <row r="1206" spans="63:68" ht="13" x14ac:dyDescent="0.3">
      <c r="BK1206" s="19"/>
      <c r="BL1206" s="19"/>
      <c r="BM1206" s="19"/>
      <c r="BN1206" s="19"/>
      <c r="BO1206" s="19"/>
      <c r="BP1206" s="19"/>
    </row>
    <row r="1207" spans="63:68" ht="13" x14ac:dyDescent="0.3">
      <c r="BK1207" s="19"/>
      <c r="BL1207" s="19"/>
      <c r="BM1207" s="19"/>
      <c r="BN1207" s="19"/>
      <c r="BO1207" s="19"/>
      <c r="BP1207" s="19"/>
    </row>
    <row r="1208" spans="63:68" ht="13" x14ac:dyDescent="0.3">
      <c r="BK1208" s="19"/>
      <c r="BL1208" s="19"/>
      <c r="BM1208" s="19"/>
      <c r="BN1208" s="19"/>
      <c r="BO1208" s="19"/>
      <c r="BP1208" s="19"/>
    </row>
    <row r="1209" spans="63:68" ht="13" x14ac:dyDescent="0.3">
      <c r="BK1209" s="19"/>
      <c r="BL1209" s="19"/>
      <c r="BM1209" s="19"/>
      <c r="BN1209" s="19"/>
      <c r="BO1209" s="19"/>
      <c r="BP1209" s="19"/>
    </row>
    <row r="1210" spans="63:68" ht="13" x14ac:dyDescent="0.3">
      <c r="BK1210" s="19"/>
      <c r="BL1210" s="19"/>
      <c r="BM1210" s="19"/>
      <c r="BN1210" s="19"/>
      <c r="BO1210" s="19"/>
      <c r="BP1210" s="19"/>
    </row>
    <row r="1211" spans="63:68" ht="13" x14ac:dyDescent="0.3">
      <c r="BK1211" s="19"/>
      <c r="BL1211" s="19"/>
      <c r="BM1211" s="19"/>
      <c r="BN1211" s="19"/>
      <c r="BO1211" s="19"/>
      <c r="BP1211" s="19"/>
    </row>
    <row r="1212" spans="63:68" ht="13" x14ac:dyDescent="0.3">
      <c r="BK1212" s="19"/>
      <c r="BL1212" s="19"/>
      <c r="BM1212" s="19"/>
      <c r="BN1212" s="19"/>
      <c r="BO1212" s="19"/>
      <c r="BP1212" s="19"/>
    </row>
    <row r="1213" spans="63:68" ht="13" x14ac:dyDescent="0.3">
      <c r="BK1213" s="19"/>
      <c r="BL1213" s="19"/>
      <c r="BM1213" s="19"/>
      <c r="BN1213" s="19"/>
      <c r="BO1213" s="19"/>
      <c r="BP1213" s="19"/>
    </row>
    <row r="1214" spans="63:68" ht="13" x14ac:dyDescent="0.3">
      <c r="BK1214" s="19"/>
      <c r="BL1214" s="19"/>
      <c r="BM1214" s="19"/>
      <c r="BN1214" s="19"/>
      <c r="BO1214" s="19"/>
      <c r="BP1214" s="19"/>
    </row>
    <row r="1215" spans="63:68" ht="13" x14ac:dyDescent="0.3">
      <c r="BK1215" s="19"/>
      <c r="BL1215" s="19"/>
      <c r="BM1215" s="19"/>
      <c r="BN1215" s="19"/>
      <c r="BO1215" s="19"/>
      <c r="BP1215" s="19"/>
    </row>
    <row r="1216" spans="63:68" ht="13" x14ac:dyDescent="0.3">
      <c r="BK1216" s="19"/>
      <c r="BL1216" s="19"/>
      <c r="BM1216" s="19"/>
      <c r="BN1216" s="19"/>
      <c r="BO1216" s="19"/>
      <c r="BP1216" s="19"/>
    </row>
    <row r="1217" spans="63:68" ht="13" x14ac:dyDescent="0.3">
      <c r="BK1217" s="19"/>
      <c r="BL1217" s="19"/>
      <c r="BM1217" s="19"/>
      <c r="BN1217" s="19"/>
      <c r="BO1217" s="19"/>
      <c r="BP1217" s="19"/>
    </row>
    <row r="1218" spans="63:68" ht="13" x14ac:dyDescent="0.3">
      <c r="BK1218" s="19"/>
      <c r="BL1218" s="19"/>
      <c r="BM1218" s="19"/>
      <c r="BN1218" s="19"/>
      <c r="BO1218" s="19"/>
      <c r="BP1218" s="19"/>
    </row>
    <row r="1219" spans="63:68" ht="13" x14ac:dyDescent="0.3">
      <c r="BK1219" s="19"/>
      <c r="BL1219" s="19"/>
      <c r="BM1219" s="19"/>
      <c r="BN1219" s="19"/>
      <c r="BO1219" s="19"/>
      <c r="BP1219" s="19"/>
    </row>
    <row r="1220" spans="63:68" ht="13" x14ac:dyDescent="0.3">
      <c r="BK1220" s="19"/>
      <c r="BL1220" s="19"/>
      <c r="BM1220" s="19"/>
      <c r="BN1220" s="19"/>
      <c r="BO1220" s="19"/>
      <c r="BP1220" s="19"/>
    </row>
    <row r="1221" spans="63:68" ht="13" x14ac:dyDescent="0.3">
      <c r="BK1221" s="19"/>
      <c r="BL1221" s="19"/>
      <c r="BM1221" s="19"/>
      <c r="BN1221" s="19"/>
      <c r="BO1221" s="19"/>
      <c r="BP1221" s="19"/>
    </row>
    <row r="1222" spans="63:68" ht="13" x14ac:dyDescent="0.3">
      <c r="BK1222" s="19"/>
      <c r="BL1222" s="19"/>
      <c r="BM1222" s="19"/>
      <c r="BN1222" s="19"/>
      <c r="BO1222" s="19"/>
      <c r="BP1222" s="19"/>
    </row>
    <row r="1223" spans="63:68" ht="13" x14ac:dyDescent="0.3">
      <c r="BK1223" s="19"/>
      <c r="BL1223" s="19"/>
      <c r="BM1223" s="19"/>
      <c r="BN1223" s="19"/>
      <c r="BO1223" s="19"/>
      <c r="BP1223" s="19"/>
    </row>
    <row r="1224" spans="63:68" ht="13" x14ac:dyDescent="0.3">
      <c r="BK1224" s="19"/>
      <c r="BL1224" s="19"/>
      <c r="BM1224" s="19"/>
      <c r="BN1224" s="19"/>
      <c r="BO1224" s="19"/>
      <c r="BP1224" s="19"/>
    </row>
    <row r="1225" spans="63:68" ht="13" x14ac:dyDescent="0.3">
      <c r="BK1225" s="19"/>
      <c r="BL1225" s="19"/>
      <c r="BM1225" s="19"/>
      <c r="BN1225" s="19"/>
      <c r="BO1225" s="19"/>
      <c r="BP1225" s="19"/>
    </row>
    <row r="1226" spans="63:68" ht="13" x14ac:dyDescent="0.3">
      <c r="BK1226" s="19"/>
      <c r="BL1226" s="19"/>
      <c r="BM1226" s="19"/>
      <c r="BN1226" s="19"/>
      <c r="BO1226" s="19"/>
      <c r="BP1226" s="19"/>
    </row>
    <row r="1227" spans="63:68" ht="13" x14ac:dyDescent="0.3">
      <c r="BK1227" s="19"/>
      <c r="BL1227" s="19"/>
      <c r="BM1227" s="19"/>
      <c r="BN1227" s="19"/>
      <c r="BO1227" s="19"/>
      <c r="BP1227" s="19"/>
    </row>
    <row r="1228" spans="63:68" ht="13" x14ac:dyDescent="0.3">
      <c r="BK1228" s="19"/>
      <c r="BL1228" s="19"/>
      <c r="BM1228" s="19"/>
      <c r="BN1228" s="19"/>
      <c r="BO1228" s="19"/>
      <c r="BP1228" s="19"/>
    </row>
    <row r="1229" spans="63:68" ht="13" x14ac:dyDescent="0.3">
      <c r="BK1229" s="19"/>
      <c r="BL1229" s="19"/>
      <c r="BM1229" s="19"/>
      <c r="BN1229" s="19"/>
      <c r="BO1229" s="19"/>
      <c r="BP1229" s="19"/>
    </row>
    <row r="1230" spans="63:68" ht="13" x14ac:dyDescent="0.3">
      <c r="BK1230" s="19"/>
      <c r="BL1230" s="19"/>
      <c r="BM1230" s="19"/>
      <c r="BN1230" s="19"/>
      <c r="BO1230" s="19"/>
      <c r="BP1230" s="19"/>
    </row>
    <row r="1231" spans="63:68" ht="13" x14ac:dyDescent="0.3">
      <c r="BK1231" s="19"/>
      <c r="BL1231" s="19"/>
      <c r="BM1231" s="19"/>
      <c r="BN1231" s="19"/>
      <c r="BO1231" s="19"/>
      <c r="BP1231" s="19"/>
    </row>
    <row r="1232" spans="63:68" ht="13" x14ac:dyDescent="0.3">
      <c r="BK1232" s="19"/>
      <c r="BL1232" s="19"/>
      <c r="BM1232" s="19"/>
      <c r="BN1232" s="19"/>
      <c r="BO1232" s="19"/>
      <c r="BP1232" s="19"/>
    </row>
    <row r="1233" spans="63:68" ht="13" x14ac:dyDescent="0.3">
      <c r="BK1233" s="19"/>
      <c r="BL1233" s="19"/>
      <c r="BM1233" s="19"/>
      <c r="BN1233" s="19"/>
      <c r="BO1233" s="19"/>
      <c r="BP1233" s="19"/>
    </row>
    <row r="1234" spans="63:68" ht="13" x14ac:dyDescent="0.3">
      <c r="BK1234" s="19"/>
      <c r="BL1234" s="19"/>
      <c r="BM1234" s="19"/>
      <c r="BN1234" s="19"/>
      <c r="BO1234" s="19"/>
      <c r="BP1234" s="19"/>
    </row>
    <row r="1235" spans="63:68" ht="13" x14ac:dyDescent="0.3">
      <c r="BK1235" s="19"/>
      <c r="BL1235" s="19"/>
      <c r="BM1235" s="19"/>
      <c r="BN1235" s="19"/>
      <c r="BO1235" s="19"/>
      <c r="BP1235" s="19"/>
    </row>
    <row r="1236" spans="63:68" ht="13" x14ac:dyDescent="0.3">
      <c r="BK1236" s="19"/>
      <c r="BL1236" s="19"/>
      <c r="BM1236" s="19"/>
      <c r="BN1236" s="19"/>
      <c r="BO1236" s="19"/>
      <c r="BP1236" s="19"/>
    </row>
    <row r="1237" spans="63:68" ht="13" x14ac:dyDescent="0.3">
      <c r="BK1237" s="19"/>
      <c r="BL1237" s="19"/>
      <c r="BM1237" s="19"/>
      <c r="BN1237" s="19"/>
      <c r="BO1237" s="19"/>
      <c r="BP1237" s="19"/>
    </row>
    <row r="1238" spans="63:68" ht="13" x14ac:dyDescent="0.3">
      <c r="BK1238" s="19"/>
      <c r="BL1238" s="19"/>
      <c r="BM1238" s="19"/>
      <c r="BN1238" s="19"/>
      <c r="BO1238" s="19"/>
      <c r="BP1238" s="19"/>
    </row>
    <row r="1239" spans="63:68" ht="13" x14ac:dyDescent="0.3">
      <c r="BK1239" s="19"/>
      <c r="BL1239" s="19"/>
      <c r="BM1239" s="19"/>
      <c r="BN1239" s="19"/>
      <c r="BO1239" s="19"/>
      <c r="BP1239" s="19"/>
    </row>
    <row r="1240" spans="63:68" ht="13" x14ac:dyDescent="0.3">
      <c r="BK1240" s="19"/>
      <c r="BL1240" s="19"/>
      <c r="BM1240" s="19"/>
      <c r="BN1240" s="19"/>
      <c r="BO1240" s="19"/>
      <c r="BP1240" s="19"/>
    </row>
    <row r="1241" spans="63:68" ht="13" x14ac:dyDescent="0.3">
      <c r="BK1241" s="19"/>
      <c r="BL1241" s="19"/>
      <c r="BM1241" s="19"/>
      <c r="BN1241" s="19"/>
      <c r="BO1241" s="19"/>
      <c r="BP1241" s="19"/>
    </row>
    <row r="1242" spans="63:68" ht="13" x14ac:dyDescent="0.3">
      <c r="BK1242" s="19"/>
      <c r="BL1242" s="19"/>
      <c r="BM1242" s="19"/>
      <c r="BN1242" s="19"/>
      <c r="BO1242" s="19"/>
      <c r="BP1242" s="19"/>
    </row>
    <row r="1243" spans="63:68" ht="13" x14ac:dyDescent="0.3">
      <c r="BK1243" s="19"/>
      <c r="BL1243" s="19"/>
      <c r="BM1243" s="19"/>
      <c r="BN1243" s="19"/>
      <c r="BO1243" s="19"/>
      <c r="BP1243" s="19"/>
    </row>
    <row r="1244" spans="63:68" ht="13" x14ac:dyDescent="0.3">
      <c r="BK1244" s="19"/>
      <c r="BL1244" s="19"/>
      <c r="BM1244" s="19"/>
      <c r="BN1244" s="19"/>
      <c r="BO1244" s="19"/>
      <c r="BP1244" s="19"/>
    </row>
    <row r="1245" spans="63:68" ht="13" x14ac:dyDescent="0.3">
      <c r="BK1245" s="19"/>
      <c r="BL1245" s="19"/>
      <c r="BM1245" s="19"/>
      <c r="BN1245" s="19"/>
      <c r="BO1245" s="19"/>
      <c r="BP1245" s="19"/>
    </row>
    <row r="1246" spans="63:68" ht="13" x14ac:dyDescent="0.3">
      <c r="BK1246" s="19"/>
      <c r="BL1246" s="19"/>
      <c r="BM1246" s="19"/>
      <c r="BN1246" s="19"/>
      <c r="BO1246" s="19"/>
      <c r="BP1246" s="19"/>
    </row>
    <row r="1247" spans="63:68" ht="13" x14ac:dyDescent="0.3">
      <c r="BK1247" s="19"/>
      <c r="BL1247" s="19"/>
      <c r="BM1247" s="19"/>
      <c r="BN1247" s="19"/>
      <c r="BO1247" s="19"/>
      <c r="BP1247" s="19"/>
    </row>
    <row r="1248" spans="63:68" ht="13" x14ac:dyDescent="0.3">
      <c r="BK1248" s="19"/>
      <c r="BL1248" s="19"/>
      <c r="BM1248" s="19"/>
      <c r="BN1248" s="19"/>
      <c r="BO1248" s="19"/>
      <c r="BP1248" s="19"/>
    </row>
    <row r="1249" spans="63:68" ht="13" x14ac:dyDescent="0.3">
      <c r="BK1249" s="19"/>
      <c r="BL1249" s="19"/>
      <c r="BM1249" s="19"/>
      <c r="BN1249" s="19"/>
      <c r="BO1249" s="19"/>
      <c r="BP1249" s="19"/>
    </row>
    <row r="1250" spans="63:68" ht="13" x14ac:dyDescent="0.3">
      <c r="BK1250" s="19"/>
      <c r="BL1250" s="19"/>
      <c r="BM1250" s="19"/>
      <c r="BN1250" s="19"/>
      <c r="BO1250" s="19"/>
      <c r="BP1250" s="19"/>
    </row>
    <row r="1251" spans="63:68" ht="13" x14ac:dyDescent="0.3">
      <c r="BK1251" s="19"/>
      <c r="BL1251" s="19"/>
      <c r="BM1251" s="19"/>
      <c r="BN1251" s="19"/>
      <c r="BO1251" s="19"/>
      <c r="BP1251" s="19"/>
    </row>
    <row r="1252" spans="63:68" ht="13" x14ac:dyDescent="0.3">
      <c r="BK1252" s="19"/>
      <c r="BL1252" s="19"/>
      <c r="BM1252" s="19"/>
      <c r="BN1252" s="19"/>
      <c r="BO1252" s="19"/>
      <c r="BP1252" s="19"/>
    </row>
    <row r="1253" spans="63:68" ht="13" x14ac:dyDescent="0.3">
      <c r="BK1253" s="19"/>
      <c r="BL1253" s="19"/>
      <c r="BM1253" s="19"/>
      <c r="BN1253" s="19"/>
      <c r="BO1253" s="19"/>
      <c r="BP1253" s="19"/>
    </row>
    <row r="1254" spans="63:68" ht="13" x14ac:dyDescent="0.3">
      <c r="BK1254" s="19"/>
      <c r="BL1254" s="19"/>
      <c r="BM1254" s="19"/>
      <c r="BN1254" s="19"/>
      <c r="BO1254" s="19"/>
      <c r="BP1254" s="19"/>
    </row>
    <row r="1255" spans="63:68" ht="13" x14ac:dyDescent="0.3">
      <c r="BK1255" s="19"/>
      <c r="BL1255" s="19"/>
      <c r="BM1255" s="19"/>
      <c r="BN1255" s="19"/>
      <c r="BO1255" s="19"/>
      <c r="BP1255" s="19"/>
    </row>
    <row r="1256" spans="63:68" ht="13" x14ac:dyDescent="0.3">
      <c r="BK1256" s="19"/>
      <c r="BL1256" s="19"/>
      <c r="BM1256" s="19"/>
      <c r="BN1256" s="19"/>
      <c r="BO1256" s="19"/>
      <c r="BP1256" s="19"/>
    </row>
    <row r="1257" spans="63:68" ht="13" x14ac:dyDescent="0.3">
      <c r="BK1257" s="19"/>
      <c r="BL1257" s="19"/>
      <c r="BM1257" s="19"/>
      <c r="BN1257" s="19"/>
      <c r="BO1257" s="19"/>
      <c r="BP1257" s="19"/>
    </row>
    <row r="1258" spans="63:68" ht="13" x14ac:dyDescent="0.3">
      <c r="BK1258" s="19"/>
      <c r="BL1258" s="19"/>
      <c r="BM1258" s="19"/>
      <c r="BN1258" s="19"/>
      <c r="BO1258" s="19"/>
      <c r="BP1258" s="19"/>
    </row>
    <row r="1259" spans="63:68" ht="13" x14ac:dyDescent="0.3">
      <c r="BK1259" s="19"/>
      <c r="BL1259" s="19"/>
      <c r="BM1259" s="19"/>
      <c r="BN1259" s="19"/>
      <c r="BO1259" s="19"/>
      <c r="BP1259" s="19"/>
    </row>
    <row r="1260" spans="63:68" ht="13" x14ac:dyDescent="0.3">
      <c r="BK1260" s="19"/>
      <c r="BL1260" s="19"/>
      <c r="BM1260" s="19"/>
      <c r="BN1260" s="19"/>
      <c r="BO1260" s="19"/>
      <c r="BP1260" s="19"/>
    </row>
    <row r="1261" spans="63:68" ht="13" x14ac:dyDescent="0.3">
      <c r="BK1261" s="19"/>
      <c r="BL1261" s="19"/>
      <c r="BM1261" s="19"/>
      <c r="BN1261" s="19"/>
      <c r="BO1261" s="19"/>
      <c r="BP1261" s="19"/>
    </row>
    <row r="1262" spans="63:68" ht="13" x14ac:dyDescent="0.3">
      <c r="BK1262" s="19"/>
      <c r="BL1262" s="19"/>
      <c r="BM1262" s="19"/>
      <c r="BN1262" s="19"/>
      <c r="BO1262" s="19"/>
      <c r="BP1262" s="19"/>
    </row>
    <row r="1263" spans="63:68" ht="13" x14ac:dyDescent="0.3">
      <c r="BK1263" s="19"/>
      <c r="BL1263" s="19"/>
      <c r="BM1263" s="19"/>
      <c r="BN1263" s="19"/>
      <c r="BO1263" s="19"/>
      <c r="BP1263" s="19"/>
    </row>
    <row r="1264" spans="63:68" ht="13" x14ac:dyDescent="0.3">
      <c r="BK1264" s="19"/>
      <c r="BL1264" s="19"/>
      <c r="BM1264" s="19"/>
      <c r="BN1264" s="19"/>
      <c r="BO1264" s="19"/>
      <c r="BP1264" s="19"/>
    </row>
    <row r="1265" spans="63:68" ht="13" x14ac:dyDescent="0.3">
      <c r="BK1265" s="19"/>
      <c r="BL1265" s="19"/>
      <c r="BM1265" s="19"/>
      <c r="BN1265" s="19"/>
      <c r="BO1265" s="19"/>
      <c r="BP1265" s="19"/>
    </row>
    <row r="1266" spans="63:68" ht="13" x14ac:dyDescent="0.3">
      <c r="BK1266" s="19"/>
      <c r="BL1266" s="19"/>
      <c r="BM1266" s="19"/>
      <c r="BN1266" s="19"/>
      <c r="BO1266" s="19"/>
      <c r="BP1266" s="19"/>
    </row>
    <row r="1267" spans="63:68" ht="13" x14ac:dyDescent="0.3">
      <c r="BK1267" s="19"/>
      <c r="BL1267" s="19"/>
      <c r="BM1267" s="19"/>
      <c r="BN1267" s="19"/>
      <c r="BO1267" s="19"/>
      <c r="BP1267" s="19"/>
    </row>
    <row r="1268" spans="63:68" ht="13" x14ac:dyDescent="0.3">
      <c r="BK1268" s="19"/>
      <c r="BL1268" s="19"/>
      <c r="BM1268" s="19"/>
      <c r="BN1268" s="19"/>
      <c r="BO1268" s="19"/>
      <c r="BP1268" s="19"/>
    </row>
    <row r="1269" spans="63:68" ht="13" x14ac:dyDescent="0.3">
      <c r="BK1269" s="19"/>
      <c r="BL1269" s="19"/>
      <c r="BM1269" s="19"/>
      <c r="BN1269" s="19"/>
      <c r="BO1269" s="19"/>
      <c r="BP1269" s="19"/>
    </row>
    <row r="1270" spans="63:68" ht="13" x14ac:dyDescent="0.3">
      <c r="BK1270" s="19"/>
      <c r="BL1270" s="19"/>
      <c r="BM1270" s="19"/>
      <c r="BN1270" s="19"/>
      <c r="BO1270" s="19"/>
      <c r="BP1270" s="19"/>
    </row>
    <row r="1271" spans="63:68" ht="13" x14ac:dyDescent="0.3">
      <c r="BK1271" s="19"/>
      <c r="BL1271" s="19"/>
      <c r="BM1271" s="19"/>
      <c r="BN1271" s="19"/>
      <c r="BO1271" s="19"/>
      <c r="BP1271" s="19"/>
    </row>
    <row r="1272" spans="63:68" ht="13" x14ac:dyDescent="0.3">
      <c r="BK1272" s="19"/>
      <c r="BL1272" s="19"/>
      <c r="BM1272" s="19"/>
      <c r="BN1272" s="19"/>
      <c r="BO1272" s="19"/>
      <c r="BP1272" s="19"/>
    </row>
    <row r="1273" spans="63:68" ht="13" x14ac:dyDescent="0.3">
      <c r="BK1273" s="19"/>
      <c r="BL1273" s="19"/>
      <c r="BM1273" s="19"/>
      <c r="BN1273" s="19"/>
      <c r="BO1273" s="19"/>
      <c r="BP1273" s="19"/>
    </row>
    <row r="1274" spans="63:68" ht="13" x14ac:dyDescent="0.3">
      <c r="BK1274" s="19"/>
      <c r="BL1274" s="19"/>
      <c r="BM1274" s="19"/>
      <c r="BN1274" s="19"/>
      <c r="BO1274" s="19"/>
      <c r="BP1274" s="19"/>
    </row>
    <row r="1275" spans="63:68" ht="13" x14ac:dyDescent="0.3">
      <c r="BK1275" s="19"/>
      <c r="BL1275" s="19"/>
      <c r="BM1275" s="19"/>
      <c r="BN1275" s="19"/>
      <c r="BO1275" s="19"/>
      <c r="BP1275" s="19"/>
    </row>
    <row r="1276" spans="63:68" ht="13" x14ac:dyDescent="0.3">
      <c r="BK1276" s="19"/>
      <c r="BL1276" s="19"/>
      <c r="BM1276" s="19"/>
      <c r="BN1276" s="19"/>
      <c r="BO1276" s="19"/>
      <c r="BP1276" s="19"/>
    </row>
    <row r="1277" spans="63:68" ht="13" x14ac:dyDescent="0.3">
      <c r="BK1277" s="19"/>
      <c r="BL1277" s="19"/>
      <c r="BM1277" s="19"/>
      <c r="BN1277" s="19"/>
      <c r="BO1277" s="19"/>
      <c r="BP1277" s="19"/>
    </row>
    <row r="1278" spans="63:68" ht="13" x14ac:dyDescent="0.3">
      <c r="BK1278" s="19"/>
      <c r="BL1278" s="19"/>
      <c r="BM1278" s="19"/>
      <c r="BN1278" s="19"/>
      <c r="BO1278" s="19"/>
      <c r="BP1278" s="19"/>
    </row>
    <row r="1279" spans="63:68" ht="13" x14ac:dyDescent="0.3">
      <c r="BK1279" s="19"/>
      <c r="BL1279" s="19"/>
      <c r="BM1279" s="19"/>
      <c r="BN1279" s="19"/>
      <c r="BO1279" s="19"/>
      <c r="BP1279" s="19"/>
    </row>
    <row r="1280" spans="63:68" ht="13" x14ac:dyDescent="0.3">
      <c r="BK1280" s="19"/>
      <c r="BL1280" s="19"/>
      <c r="BM1280" s="19"/>
      <c r="BN1280" s="19"/>
      <c r="BO1280" s="19"/>
      <c r="BP1280" s="19"/>
    </row>
    <row r="1281" spans="63:68" ht="13" x14ac:dyDescent="0.3">
      <c r="BK1281" s="19"/>
      <c r="BL1281" s="19"/>
      <c r="BM1281" s="19"/>
      <c r="BN1281" s="19"/>
      <c r="BO1281" s="19"/>
      <c r="BP1281" s="19"/>
    </row>
    <row r="1282" spans="63:68" ht="13" x14ac:dyDescent="0.3">
      <c r="BK1282" s="19"/>
      <c r="BL1282" s="19"/>
      <c r="BM1282" s="19"/>
      <c r="BN1282" s="19"/>
      <c r="BO1282" s="19"/>
      <c r="BP1282" s="19"/>
    </row>
    <row r="1283" spans="63:68" ht="13" x14ac:dyDescent="0.3">
      <c r="BK1283" s="19"/>
      <c r="BL1283" s="19"/>
      <c r="BM1283" s="19"/>
      <c r="BN1283" s="19"/>
      <c r="BO1283" s="19"/>
      <c r="BP1283" s="19"/>
    </row>
    <row r="1284" spans="63:68" ht="13" x14ac:dyDescent="0.3">
      <c r="BK1284" s="19"/>
      <c r="BL1284" s="19"/>
      <c r="BM1284" s="19"/>
      <c r="BN1284" s="19"/>
      <c r="BO1284" s="19"/>
      <c r="BP1284" s="19"/>
    </row>
    <row r="1285" spans="63:68" ht="13" x14ac:dyDescent="0.3">
      <c r="BK1285" s="19"/>
      <c r="BL1285" s="19"/>
      <c r="BM1285" s="19"/>
      <c r="BN1285" s="19"/>
      <c r="BO1285" s="19"/>
      <c r="BP1285" s="19"/>
    </row>
    <row r="1286" spans="63:68" ht="13" x14ac:dyDescent="0.3">
      <c r="BK1286" s="19"/>
      <c r="BL1286" s="19"/>
      <c r="BM1286" s="19"/>
      <c r="BN1286" s="19"/>
      <c r="BO1286" s="19"/>
      <c r="BP1286" s="19"/>
    </row>
    <row r="1287" spans="63:68" ht="13" x14ac:dyDescent="0.3">
      <c r="BK1287" s="19"/>
      <c r="BL1287" s="19"/>
      <c r="BM1287" s="19"/>
      <c r="BN1287" s="19"/>
      <c r="BO1287" s="19"/>
      <c r="BP1287" s="19"/>
    </row>
    <row r="1288" spans="63:68" ht="13" x14ac:dyDescent="0.3">
      <c r="BK1288" s="19"/>
      <c r="BL1288" s="19"/>
      <c r="BM1288" s="19"/>
      <c r="BN1288" s="19"/>
      <c r="BO1288" s="19"/>
      <c r="BP1288" s="19"/>
    </row>
    <row r="1289" spans="63:68" ht="13" x14ac:dyDescent="0.3">
      <c r="BK1289" s="19"/>
      <c r="BL1289" s="19"/>
      <c r="BM1289" s="19"/>
      <c r="BN1289" s="19"/>
      <c r="BO1289" s="19"/>
      <c r="BP1289" s="19"/>
    </row>
    <row r="1290" spans="63:68" ht="13" x14ac:dyDescent="0.3">
      <c r="BK1290" s="19"/>
      <c r="BL1290" s="19"/>
      <c r="BM1290" s="19"/>
      <c r="BN1290" s="19"/>
      <c r="BO1290" s="19"/>
      <c r="BP1290" s="19"/>
    </row>
    <row r="1291" spans="63:68" ht="13" x14ac:dyDescent="0.3">
      <c r="BK1291" s="19"/>
      <c r="BL1291" s="19"/>
      <c r="BM1291" s="19"/>
      <c r="BN1291" s="19"/>
      <c r="BO1291" s="19"/>
      <c r="BP1291" s="19"/>
    </row>
    <row r="1292" spans="63:68" ht="13" x14ac:dyDescent="0.3">
      <c r="BK1292" s="19"/>
      <c r="BL1292" s="19"/>
      <c r="BM1292" s="19"/>
      <c r="BN1292" s="19"/>
      <c r="BO1292" s="19"/>
      <c r="BP1292" s="19"/>
    </row>
    <row r="1293" spans="63:68" ht="13" x14ac:dyDescent="0.3">
      <c r="BK1293" s="19"/>
      <c r="BL1293" s="19"/>
      <c r="BM1293" s="19"/>
      <c r="BN1293" s="19"/>
      <c r="BO1293" s="19"/>
      <c r="BP1293" s="19"/>
    </row>
    <row r="1294" spans="63:68" ht="13" x14ac:dyDescent="0.3">
      <c r="BK1294" s="19"/>
      <c r="BL1294" s="19"/>
      <c r="BM1294" s="19"/>
      <c r="BN1294" s="19"/>
      <c r="BO1294" s="19"/>
      <c r="BP1294" s="19"/>
    </row>
    <row r="1295" spans="63:68" ht="13" x14ac:dyDescent="0.3">
      <c r="BK1295" s="19"/>
      <c r="BL1295" s="19"/>
      <c r="BM1295" s="19"/>
      <c r="BN1295" s="19"/>
      <c r="BO1295" s="19"/>
      <c r="BP1295" s="19"/>
    </row>
    <row r="1296" spans="63:68" ht="13" x14ac:dyDescent="0.3">
      <c r="BK1296" s="19"/>
      <c r="BL1296" s="19"/>
      <c r="BM1296" s="19"/>
      <c r="BN1296" s="19"/>
      <c r="BO1296" s="19"/>
      <c r="BP1296" s="19"/>
    </row>
    <row r="1297" spans="63:68" ht="13" x14ac:dyDescent="0.3">
      <c r="BK1297" s="19"/>
      <c r="BL1297" s="19"/>
      <c r="BM1297" s="19"/>
      <c r="BN1297" s="19"/>
      <c r="BO1297" s="19"/>
      <c r="BP1297" s="19"/>
    </row>
    <row r="1298" spans="63:68" ht="13" x14ac:dyDescent="0.3">
      <c r="BK1298" s="19"/>
      <c r="BL1298" s="19"/>
      <c r="BM1298" s="19"/>
      <c r="BN1298" s="19"/>
      <c r="BO1298" s="19"/>
      <c r="BP1298" s="19"/>
    </row>
    <row r="1299" spans="63:68" ht="13" x14ac:dyDescent="0.3">
      <c r="BK1299" s="19"/>
      <c r="BL1299" s="19"/>
      <c r="BM1299" s="19"/>
      <c r="BN1299" s="19"/>
      <c r="BO1299" s="19"/>
      <c r="BP1299" s="19"/>
    </row>
    <row r="1300" spans="63:68" ht="13" x14ac:dyDescent="0.3">
      <c r="BK1300" s="19"/>
      <c r="BL1300" s="19"/>
      <c r="BM1300" s="19"/>
      <c r="BN1300" s="19"/>
      <c r="BO1300" s="19"/>
      <c r="BP1300" s="19"/>
    </row>
    <row r="1301" spans="63:68" ht="13" x14ac:dyDescent="0.3">
      <c r="BK1301" s="19"/>
      <c r="BL1301" s="19"/>
      <c r="BM1301" s="19"/>
      <c r="BN1301" s="19"/>
      <c r="BO1301" s="19"/>
      <c r="BP1301" s="19"/>
    </row>
    <row r="1302" spans="63:68" ht="13" x14ac:dyDescent="0.3">
      <c r="BK1302" s="19"/>
      <c r="BL1302" s="19"/>
      <c r="BM1302" s="19"/>
      <c r="BN1302" s="19"/>
      <c r="BO1302" s="19"/>
      <c r="BP1302" s="19"/>
    </row>
    <row r="1303" spans="63:68" ht="13" x14ac:dyDescent="0.3">
      <c r="BK1303" s="19"/>
      <c r="BL1303" s="19"/>
      <c r="BM1303" s="19"/>
      <c r="BN1303" s="19"/>
      <c r="BO1303" s="19"/>
      <c r="BP1303" s="19"/>
    </row>
    <row r="1304" spans="63:68" ht="13" x14ac:dyDescent="0.3">
      <c r="BK1304" s="19"/>
      <c r="BL1304" s="19"/>
      <c r="BM1304" s="19"/>
      <c r="BN1304" s="19"/>
      <c r="BO1304" s="19"/>
      <c r="BP1304" s="19"/>
    </row>
    <row r="1305" spans="63:68" ht="13" x14ac:dyDescent="0.3">
      <c r="BK1305" s="19"/>
      <c r="BL1305" s="19"/>
      <c r="BM1305" s="19"/>
      <c r="BN1305" s="19"/>
      <c r="BO1305" s="19"/>
      <c r="BP1305" s="19"/>
    </row>
    <row r="1306" spans="63:68" ht="13" x14ac:dyDescent="0.3">
      <c r="BK1306" s="19"/>
      <c r="BL1306" s="19"/>
      <c r="BM1306" s="19"/>
      <c r="BN1306" s="19"/>
      <c r="BO1306" s="19"/>
      <c r="BP1306" s="19"/>
    </row>
    <row r="1307" spans="63:68" ht="13" x14ac:dyDescent="0.3">
      <c r="BK1307" s="19"/>
      <c r="BL1307" s="19"/>
      <c r="BM1307" s="19"/>
      <c r="BN1307" s="19"/>
      <c r="BO1307" s="19"/>
      <c r="BP1307" s="19"/>
    </row>
    <row r="1308" spans="63:68" ht="13" x14ac:dyDescent="0.3">
      <c r="BK1308" s="19"/>
      <c r="BL1308" s="19"/>
      <c r="BM1308" s="19"/>
      <c r="BN1308" s="19"/>
      <c r="BO1308" s="19"/>
      <c r="BP1308" s="19"/>
    </row>
    <row r="1309" spans="63:68" ht="13" x14ac:dyDescent="0.3">
      <c r="BK1309" s="19"/>
      <c r="BL1309" s="19"/>
      <c r="BM1309" s="19"/>
      <c r="BN1309" s="19"/>
      <c r="BO1309" s="19"/>
      <c r="BP1309" s="19"/>
    </row>
    <row r="1310" spans="63:68" ht="13" x14ac:dyDescent="0.3">
      <c r="BK1310" s="19"/>
      <c r="BL1310" s="19"/>
      <c r="BM1310" s="19"/>
      <c r="BN1310" s="19"/>
      <c r="BO1310" s="19"/>
      <c r="BP1310" s="19"/>
    </row>
    <row r="1311" spans="63:68" ht="13" x14ac:dyDescent="0.3">
      <c r="BK1311" s="19"/>
      <c r="BL1311" s="19"/>
      <c r="BM1311" s="19"/>
      <c r="BN1311" s="19"/>
      <c r="BO1311" s="19"/>
      <c r="BP1311" s="19"/>
    </row>
    <row r="1312" spans="63:68" ht="13" x14ac:dyDescent="0.3">
      <c r="BK1312" s="19"/>
      <c r="BL1312" s="19"/>
      <c r="BM1312" s="19"/>
      <c r="BN1312" s="19"/>
      <c r="BO1312" s="19"/>
      <c r="BP1312" s="19"/>
    </row>
    <row r="1313" spans="63:68" ht="13" x14ac:dyDescent="0.3">
      <c r="BK1313" s="19"/>
      <c r="BL1313" s="19"/>
      <c r="BM1313" s="19"/>
      <c r="BN1313" s="19"/>
      <c r="BO1313" s="19"/>
      <c r="BP1313" s="19"/>
    </row>
    <row r="1314" spans="63:68" ht="13" x14ac:dyDescent="0.3">
      <c r="BK1314" s="19"/>
      <c r="BL1314" s="19"/>
      <c r="BM1314" s="19"/>
      <c r="BN1314" s="19"/>
      <c r="BO1314" s="19"/>
      <c r="BP1314" s="19"/>
    </row>
    <row r="1315" spans="63:68" ht="13" x14ac:dyDescent="0.3">
      <c r="BK1315" s="19"/>
      <c r="BL1315" s="19"/>
      <c r="BM1315" s="19"/>
      <c r="BN1315" s="19"/>
      <c r="BO1315" s="19"/>
      <c r="BP1315" s="19"/>
    </row>
    <row r="1316" spans="63:68" ht="13" x14ac:dyDescent="0.3">
      <c r="BK1316" s="19"/>
      <c r="BL1316" s="19"/>
      <c r="BM1316" s="19"/>
      <c r="BN1316" s="19"/>
      <c r="BO1316" s="19"/>
      <c r="BP1316" s="19"/>
    </row>
    <row r="1317" spans="63:68" ht="13" x14ac:dyDescent="0.3">
      <c r="BK1317" s="19"/>
      <c r="BL1317" s="19"/>
      <c r="BM1317" s="19"/>
      <c r="BN1317" s="19"/>
      <c r="BO1317" s="19"/>
      <c r="BP1317" s="19"/>
    </row>
    <row r="1318" spans="63:68" ht="13" x14ac:dyDescent="0.3">
      <c r="BK1318" s="19"/>
      <c r="BL1318" s="19"/>
      <c r="BM1318" s="19"/>
      <c r="BN1318" s="19"/>
      <c r="BO1318" s="19"/>
      <c r="BP1318" s="19"/>
    </row>
    <row r="1319" spans="63:68" ht="13" x14ac:dyDescent="0.3">
      <c r="BK1319" s="19"/>
      <c r="BL1319" s="19"/>
      <c r="BM1319" s="19"/>
      <c r="BN1319" s="19"/>
      <c r="BO1319" s="19"/>
      <c r="BP1319" s="19"/>
    </row>
    <row r="1320" spans="63:68" ht="13" x14ac:dyDescent="0.3">
      <c r="BK1320" s="19"/>
      <c r="BL1320" s="19"/>
      <c r="BM1320" s="19"/>
      <c r="BN1320" s="19"/>
      <c r="BO1320" s="19"/>
      <c r="BP1320" s="19"/>
    </row>
    <row r="1321" spans="63:68" ht="13" x14ac:dyDescent="0.3">
      <c r="BK1321" s="19"/>
      <c r="BL1321" s="19"/>
      <c r="BM1321" s="19"/>
      <c r="BN1321" s="19"/>
      <c r="BO1321" s="19"/>
      <c r="BP1321" s="19"/>
    </row>
    <row r="1322" spans="63:68" ht="13" x14ac:dyDescent="0.3">
      <c r="BK1322" s="19"/>
      <c r="BL1322" s="19"/>
      <c r="BM1322" s="19"/>
      <c r="BN1322" s="19"/>
      <c r="BO1322" s="19"/>
      <c r="BP1322" s="19"/>
    </row>
    <row r="1323" spans="63:68" ht="13" x14ac:dyDescent="0.3">
      <c r="BK1323" s="19"/>
      <c r="BL1323" s="19"/>
      <c r="BM1323" s="19"/>
      <c r="BN1323" s="19"/>
      <c r="BO1323" s="19"/>
      <c r="BP1323" s="19"/>
    </row>
    <row r="1324" spans="63:68" ht="13" x14ac:dyDescent="0.3">
      <c r="BK1324" s="19"/>
      <c r="BL1324" s="19"/>
      <c r="BM1324" s="19"/>
      <c r="BN1324" s="19"/>
      <c r="BO1324" s="19"/>
      <c r="BP1324" s="19"/>
    </row>
    <row r="1325" spans="63:68" ht="13" x14ac:dyDescent="0.3">
      <c r="BK1325" s="19"/>
      <c r="BL1325" s="19"/>
      <c r="BM1325" s="19"/>
      <c r="BN1325" s="19"/>
      <c r="BO1325" s="19"/>
      <c r="BP1325" s="19"/>
    </row>
    <row r="1326" spans="63:68" ht="13" x14ac:dyDescent="0.3">
      <c r="BK1326" s="19"/>
      <c r="BL1326" s="19"/>
      <c r="BM1326" s="19"/>
      <c r="BN1326" s="19"/>
      <c r="BO1326" s="19"/>
      <c r="BP1326" s="19"/>
    </row>
    <row r="1327" spans="63:68" ht="13" x14ac:dyDescent="0.3">
      <c r="BK1327" s="19"/>
      <c r="BL1327" s="19"/>
      <c r="BM1327" s="19"/>
      <c r="BN1327" s="19"/>
      <c r="BO1327" s="19"/>
      <c r="BP1327" s="19"/>
    </row>
    <row r="1328" spans="63:68" ht="13" x14ac:dyDescent="0.3">
      <c r="BK1328" s="19"/>
      <c r="BL1328" s="19"/>
      <c r="BM1328" s="19"/>
      <c r="BN1328" s="19"/>
      <c r="BO1328" s="19"/>
      <c r="BP1328" s="19"/>
    </row>
    <row r="1329" spans="63:68" ht="13" x14ac:dyDescent="0.3">
      <c r="BK1329" s="19"/>
      <c r="BL1329" s="19"/>
      <c r="BM1329" s="19"/>
      <c r="BN1329" s="19"/>
      <c r="BO1329" s="19"/>
      <c r="BP1329" s="19"/>
    </row>
    <row r="1330" spans="63:68" ht="13" x14ac:dyDescent="0.3">
      <c r="BK1330" s="19"/>
      <c r="BL1330" s="19"/>
      <c r="BM1330" s="19"/>
      <c r="BN1330" s="19"/>
      <c r="BO1330" s="19"/>
      <c r="BP1330" s="19"/>
    </row>
    <row r="1331" spans="63:68" ht="13" x14ac:dyDescent="0.3">
      <c r="BK1331" s="19"/>
      <c r="BL1331" s="19"/>
      <c r="BM1331" s="19"/>
      <c r="BN1331" s="19"/>
      <c r="BO1331" s="19"/>
      <c r="BP1331" s="19"/>
    </row>
    <row r="1332" spans="63:68" ht="13" x14ac:dyDescent="0.3">
      <c r="BK1332" s="19"/>
      <c r="BL1332" s="19"/>
      <c r="BM1332" s="19"/>
      <c r="BN1332" s="19"/>
      <c r="BO1332" s="19"/>
      <c r="BP1332" s="19"/>
    </row>
    <row r="1333" spans="63:68" ht="13" x14ac:dyDescent="0.3">
      <c r="BK1333" s="19"/>
      <c r="BL1333" s="19"/>
      <c r="BM1333" s="19"/>
      <c r="BN1333" s="19"/>
      <c r="BO1333" s="19"/>
      <c r="BP1333" s="19"/>
    </row>
    <row r="1334" spans="63:68" ht="13" x14ac:dyDescent="0.3">
      <c r="BK1334" s="19"/>
      <c r="BL1334" s="19"/>
      <c r="BM1334" s="19"/>
      <c r="BN1334" s="19"/>
      <c r="BO1334" s="19"/>
      <c r="BP1334" s="19"/>
    </row>
    <row r="1335" spans="63:68" ht="13" x14ac:dyDescent="0.3">
      <c r="BK1335" s="19"/>
      <c r="BL1335" s="19"/>
      <c r="BM1335" s="19"/>
      <c r="BN1335" s="19"/>
      <c r="BO1335" s="19"/>
      <c r="BP1335" s="19"/>
    </row>
    <row r="1336" spans="63:68" ht="13" x14ac:dyDescent="0.3">
      <c r="BK1336" s="19"/>
      <c r="BL1336" s="19"/>
      <c r="BM1336" s="19"/>
      <c r="BN1336" s="19"/>
      <c r="BO1336" s="19"/>
      <c r="BP1336" s="19"/>
    </row>
    <row r="1337" spans="63:68" ht="13" x14ac:dyDescent="0.3">
      <c r="BK1337" s="19"/>
      <c r="BL1337" s="19"/>
      <c r="BM1337" s="19"/>
      <c r="BN1337" s="19"/>
      <c r="BO1337" s="19"/>
      <c r="BP1337" s="19"/>
    </row>
    <row r="1338" spans="63:68" ht="13" x14ac:dyDescent="0.3">
      <c r="BK1338" s="19"/>
      <c r="BL1338" s="19"/>
      <c r="BM1338" s="19"/>
      <c r="BN1338" s="19"/>
      <c r="BO1338" s="19"/>
      <c r="BP1338" s="19"/>
    </row>
    <row r="1339" spans="63:68" ht="13" x14ac:dyDescent="0.3">
      <c r="BK1339" s="19"/>
      <c r="BL1339" s="19"/>
      <c r="BM1339" s="19"/>
      <c r="BN1339" s="19"/>
      <c r="BO1339" s="19"/>
      <c r="BP1339" s="19"/>
    </row>
    <row r="1340" spans="63:68" ht="13" x14ac:dyDescent="0.3">
      <c r="BK1340" s="19"/>
      <c r="BL1340" s="19"/>
      <c r="BM1340" s="19"/>
      <c r="BN1340" s="19"/>
      <c r="BO1340" s="19"/>
      <c r="BP1340" s="19"/>
    </row>
    <row r="1341" spans="63:68" ht="13" x14ac:dyDescent="0.3">
      <c r="BK1341" s="19"/>
      <c r="BL1341" s="19"/>
      <c r="BM1341" s="19"/>
      <c r="BN1341" s="19"/>
      <c r="BO1341" s="19"/>
      <c r="BP1341" s="19"/>
    </row>
    <row r="1342" spans="63:68" ht="13" x14ac:dyDescent="0.3">
      <c r="BK1342" s="19"/>
      <c r="BL1342" s="19"/>
      <c r="BM1342" s="19"/>
      <c r="BN1342" s="19"/>
      <c r="BO1342" s="19"/>
      <c r="BP1342" s="19"/>
    </row>
    <row r="1343" spans="63:68" ht="13" x14ac:dyDescent="0.3">
      <c r="BK1343" s="19"/>
      <c r="BL1343" s="19"/>
      <c r="BM1343" s="19"/>
      <c r="BN1343" s="19"/>
      <c r="BO1343" s="19"/>
      <c r="BP1343" s="19"/>
    </row>
    <row r="1344" spans="63:68" ht="13" x14ac:dyDescent="0.3">
      <c r="BK1344" s="19"/>
      <c r="BL1344" s="19"/>
      <c r="BM1344" s="19"/>
      <c r="BN1344" s="19"/>
      <c r="BO1344" s="19"/>
      <c r="BP1344" s="19"/>
    </row>
    <row r="1345" spans="63:68" ht="13" x14ac:dyDescent="0.3">
      <c r="BK1345" s="19"/>
      <c r="BL1345" s="19"/>
      <c r="BM1345" s="19"/>
      <c r="BN1345" s="19"/>
      <c r="BO1345" s="19"/>
      <c r="BP1345" s="19"/>
    </row>
    <row r="1346" spans="63:68" ht="13" x14ac:dyDescent="0.3">
      <c r="BK1346" s="19"/>
      <c r="BL1346" s="19"/>
      <c r="BM1346" s="19"/>
      <c r="BN1346" s="19"/>
      <c r="BO1346" s="19"/>
      <c r="BP1346" s="19"/>
    </row>
    <row r="1347" spans="63:68" ht="13" x14ac:dyDescent="0.3">
      <c r="BK1347" s="19"/>
      <c r="BL1347" s="19"/>
      <c r="BM1347" s="19"/>
      <c r="BN1347" s="19"/>
      <c r="BO1347" s="19"/>
      <c r="BP1347" s="19"/>
    </row>
    <row r="1348" spans="63:68" ht="13" x14ac:dyDescent="0.3">
      <c r="BK1348" s="19"/>
      <c r="BL1348" s="19"/>
      <c r="BM1348" s="19"/>
      <c r="BN1348" s="19"/>
      <c r="BO1348" s="19"/>
      <c r="BP1348" s="19"/>
    </row>
    <row r="1349" spans="63:68" ht="13" x14ac:dyDescent="0.3">
      <c r="BK1349" s="19"/>
      <c r="BL1349" s="19"/>
      <c r="BM1349" s="19"/>
      <c r="BN1349" s="19"/>
      <c r="BO1349" s="19"/>
      <c r="BP1349" s="19"/>
    </row>
    <row r="1350" spans="63:68" ht="13" x14ac:dyDescent="0.3">
      <c r="BK1350" s="19"/>
      <c r="BL1350" s="19"/>
      <c r="BM1350" s="19"/>
      <c r="BN1350" s="19"/>
      <c r="BO1350" s="19"/>
      <c r="BP1350" s="19"/>
    </row>
    <row r="1351" spans="63:68" ht="13" x14ac:dyDescent="0.3">
      <c r="BK1351" s="19"/>
      <c r="BL1351" s="19"/>
      <c r="BM1351" s="19"/>
      <c r="BN1351" s="19"/>
      <c r="BO1351" s="19"/>
      <c r="BP1351" s="19"/>
    </row>
    <row r="1352" spans="63:68" ht="13" x14ac:dyDescent="0.3">
      <c r="BK1352" s="19"/>
      <c r="BL1352" s="19"/>
      <c r="BM1352" s="19"/>
      <c r="BN1352" s="19"/>
      <c r="BO1352" s="19"/>
      <c r="BP1352" s="19"/>
    </row>
    <row r="1353" spans="63:68" ht="13" x14ac:dyDescent="0.3">
      <c r="BK1353" s="19"/>
      <c r="BL1353" s="19"/>
      <c r="BM1353" s="19"/>
      <c r="BN1353" s="19"/>
      <c r="BO1353" s="19"/>
      <c r="BP1353" s="19"/>
    </row>
    <row r="1354" spans="63:68" ht="13" x14ac:dyDescent="0.3">
      <c r="BK1354" s="19"/>
      <c r="BL1354" s="19"/>
      <c r="BM1354" s="19"/>
      <c r="BN1354" s="19"/>
      <c r="BO1354" s="19"/>
      <c r="BP1354" s="19"/>
    </row>
    <row r="1355" spans="63:68" ht="13" x14ac:dyDescent="0.3">
      <c r="BK1355" s="19"/>
      <c r="BL1355" s="19"/>
      <c r="BM1355" s="19"/>
      <c r="BN1355" s="19"/>
      <c r="BO1355" s="19"/>
      <c r="BP1355" s="19"/>
    </row>
    <row r="1356" spans="63:68" ht="13" x14ac:dyDescent="0.3">
      <c r="BK1356" s="19"/>
      <c r="BL1356" s="19"/>
      <c r="BM1356" s="19"/>
      <c r="BN1356" s="19"/>
      <c r="BO1356" s="19"/>
      <c r="BP1356" s="19"/>
    </row>
    <row r="1357" spans="63:68" ht="13" x14ac:dyDescent="0.3">
      <c r="BK1357" s="19"/>
      <c r="BL1357" s="19"/>
      <c r="BM1357" s="19"/>
      <c r="BN1357" s="19"/>
      <c r="BO1357" s="19"/>
      <c r="BP1357" s="19"/>
    </row>
    <row r="1358" spans="63:68" ht="13" x14ac:dyDescent="0.3">
      <c r="BK1358" s="19"/>
      <c r="BL1358" s="19"/>
      <c r="BM1358" s="19"/>
      <c r="BN1358" s="19"/>
      <c r="BO1358" s="19"/>
      <c r="BP1358" s="19"/>
    </row>
    <row r="1359" spans="63:68" ht="13" x14ac:dyDescent="0.3">
      <c r="BK1359" s="19"/>
      <c r="BL1359" s="19"/>
      <c r="BM1359" s="19"/>
      <c r="BN1359" s="19"/>
      <c r="BO1359" s="19"/>
      <c r="BP1359" s="19"/>
    </row>
    <row r="1360" spans="63:68" ht="13" x14ac:dyDescent="0.3">
      <c r="BK1360" s="19"/>
      <c r="BL1360" s="19"/>
      <c r="BM1360" s="19"/>
      <c r="BN1360" s="19"/>
      <c r="BO1360" s="19"/>
      <c r="BP1360" s="19"/>
    </row>
    <row r="1361" spans="63:68" ht="13" x14ac:dyDescent="0.3">
      <c r="BK1361" s="19"/>
      <c r="BL1361" s="19"/>
      <c r="BM1361" s="19"/>
      <c r="BN1361" s="19"/>
      <c r="BO1361" s="19"/>
      <c r="BP1361" s="19"/>
    </row>
    <row r="1362" spans="63:68" ht="13" x14ac:dyDescent="0.3">
      <c r="BK1362" s="19"/>
      <c r="BL1362" s="19"/>
      <c r="BM1362" s="19"/>
      <c r="BN1362" s="19"/>
      <c r="BO1362" s="19"/>
      <c r="BP1362" s="19"/>
    </row>
    <row r="1363" spans="63:68" ht="13" x14ac:dyDescent="0.3">
      <c r="BK1363" s="19"/>
      <c r="BL1363" s="19"/>
      <c r="BM1363" s="19"/>
      <c r="BN1363" s="19"/>
      <c r="BO1363" s="19"/>
      <c r="BP1363" s="19"/>
    </row>
    <row r="1364" spans="63:68" ht="13" x14ac:dyDescent="0.3">
      <c r="BK1364" s="19"/>
      <c r="BL1364" s="19"/>
      <c r="BM1364" s="19"/>
      <c r="BN1364" s="19"/>
      <c r="BO1364" s="19"/>
      <c r="BP1364" s="19"/>
    </row>
    <row r="1365" spans="63:68" ht="13" x14ac:dyDescent="0.3">
      <c r="BK1365" s="19"/>
      <c r="BL1365" s="19"/>
      <c r="BM1365" s="19"/>
      <c r="BN1365" s="19"/>
      <c r="BO1365" s="19"/>
      <c r="BP1365" s="19"/>
    </row>
    <row r="1366" spans="63:68" ht="13" x14ac:dyDescent="0.3">
      <c r="BK1366" s="19"/>
      <c r="BL1366" s="19"/>
      <c r="BM1366" s="19"/>
      <c r="BN1366" s="19"/>
      <c r="BO1366" s="19"/>
      <c r="BP1366" s="19"/>
    </row>
    <row r="1367" spans="63:68" ht="13" x14ac:dyDescent="0.3">
      <c r="BK1367" s="19"/>
      <c r="BL1367" s="19"/>
      <c r="BM1367" s="19"/>
      <c r="BN1367" s="19"/>
      <c r="BO1367" s="19"/>
      <c r="BP1367" s="19"/>
    </row>
    <row r="1368" spans="63:68" ht="13" x14ac:dyDescent="0.3">
      <c r="BK1368" s="19"/>
      <c r="BL1368" s="19"/>
      <c r="BM1368" s="19"/>
      <c r="BN1368" s="19"/>
      <c r="BO1368" s="19"/>
      <c r="BP1368" s="19"/>
    </row>
    <row r="1369" spans="63:68" ht="13" x14ac:dyDescent="0.3">
      <c r="BK1369" s="19"/>
      <c r="BL1369" s="19"/>
      <c r="BM1369" s="19"/>
      <c r="BN1369" s="19"/>
      <c r="BO1369" s="19"/>
      <c r="BP1369" s="19"/>
    </row>
    <row r="1370" spans="63:68" ht="13" x14ac:dyDescent="0.3">
      <c r="BK1370" s="19"/>
      <c r="BL1370" s="19"/>
      <c r="BM1370" s="19"/>
      <c r="BN1370" s="19"/>
      <c r="BO1370" s="19"/>
      <c r="BP1370" s="19"/>
    </row>
    <row r="1371" spans="63:68" ht="13" x14ac:dyDescent="0.3">
      <c r="BK1371" s="19"/>
      <c r="BL1371" s="19"/>
      <c r="BM1371" s="19"/>
      <c r="BN1371" s="19"/>
      <c r="BO1371" s="19"/>
      <c r="BP1371" s="19"/>
    </row>
    <row r="1372" spans="63:68" ht="13" x14ac:dyDescent="0.3">
      <c r="BK1372" s="19"/>
      <c r="BL1372" s="19"/>
      <c r="BM1372" s="19"/>
      <c r="BN1372" s="19"/>
      <c r="BO1372" s="19"/>
      <c r="BP1372" s="19"/>
    </row>
    <row r="1373" spans="63:68" ht="13" x14ac:dyDescent="0.3">
      <c r="BK1373" s="19"/>
      <c r="BL1373" s="19"/>
      <c r="BM1373" s="19"/>
      <c r="BN1373" s="19"/>
      <c r="BO1373" s="19"/>
      <c r="BP1373" s="19"/>
    </row>
    <row r="1374" spans="63:68" ht="13" x14ac:dyDescent="0.3">
      <c r="BK1374" s="19"/>
      <c r="BL1374" s="19"/>
      <c r="BM1374" s="19"/>
      <c r="BN1374" s="19"/>
      <c r="BO1374" s="19"/>
      <c r="BP1374" s="19"/>
    </row>
    <row r="1375" spans="63:68" ht="13" x14ac:dyDescent="0.3">
      <c r="BK1375" s="19"/>
      <c r="BL1375" s="19"/>
      <c r="BM1375" s="19"/>
      <c r="BN1375" s="19"/>
      <c r="BO1375" s="19"/>
      <c r="BP1375" s="19"/>
    </row>
    <row r="1376" spans="63:68" ht="13" x14ac:dyDescent="0.3">
      <c r="BK1376" s="19"/>
      <c r="BL1376" s="19"/>
      <c r="BM1376" s="19"/>
      <c r="BN1376" s="19"/>
      <c r="BO1376" s="19"/>
      <c r="BP1376" s="19"/>
    </row>
    <row r="1377" spans="63:68" ht="13" x14ac:dyDescent="0.3">
      <c r="BK1377" s="19"/>
      <c r="BL1377" s="19"/>
      <c r="BM1377" s="19"/>
      <c r="BN1377" s="19"/>
      <c r="BO1377" s="19"/>
      <c r="BP1377" s="19"/>
    </row>
    <row r="1378" spans="63:68" ht="13" x14ac:dyDescent="0.3">
      <c r="BK1378" s="19"/>
      <c r="BL1378" s="19"/>
      <c r="BM1378" s="19"/>
      <c r="BN1378" s="19"/>
      <c r="BO1378" s="19"/>
      <c r="BP1378" s="19"/>
    </row>
    <row r="1379" spans="63:68" ht="13" x14ac:dyDescent="0.3">
      <c r="BK1379" s="19"/>
      <c r="BL1379" s="19"/>
      <c r="BM1379" s="19"/>
      <c r="BN1379" s="19"/>
      <c r="BO1379" s="19"/>
      <c r="BP1379" s="19"/>
    </row>
    <row r="1380" spans="63:68" ht="13" x14ac:dyDescent="0.3">
      <c r="BK1380" s="19"/>
      <c r="BL1380" s="19"/>
      <c r="BM1380" s="19"/>
      <c r="BN1380" s="19"/>
      <c r="BO1380" s="19"/>
      <c r="BP1380" s="19"/>
    </row>
    <row r="1381" spans="63:68" ht="13" x14ac:dyDescent="0.3">
      <c r="BK1381" s="19"/>
      <c r="BL1381" s="19"/>
      <c r="BM1381" s="19"/>
      <c r="BN1381" s="19"/>
      <c r="BO1381" s="19"/>
      <c r="BP1381" s="19"/>
    </row>
    <row r="1382" spans="63:68" ht="13" x14ac:dyDescent="0.3">
      <c r="BK1382" s="19"/>
      <c r="BL1382" s="19"/>
      <c r="BM1382" s="19"/>
      <c r="BN1382" s="19"/>
      <c r="BO1382" s="19"/>
      <c r="BP1382" s="19"/>
    </row>
    <row r="1383" spans="63:68" ht="13" x14ac:dyDescent="0.3">
      <c r="BK1383" s="19"/>
      <c r="BL1383" s="19"/>
      <c r="BM1383" s="19"/>
      <c r="BN1383" s="19"/>
      <c r="BO1383" s="19"/>
      <c r="BP1383" s="19"/>
    </row>
    <row r="1384" spans="63:68" ht="13" x14ac:dyDescent="0.3">
      <c r="BK1384" s="19"/>
      <c r="BL1384" s="19"/>
      <c r="BM1384" s="19"/>
      <c r="BN1384" s="19"/>
      <c r="BO1384" s="19"/>
      <c r="BP1384" s="19"/>
    </row>
    <row r="1385" spans="63:68" ht="13" x14ac:dyDescent="0.3">
      <c r="BK1385" s="19"/>
      <c r="BL1385" s="19"/>
      <c r="BM1385" s="19"/>
      <c r="BN1385" s="19"/>
      <c r="BO1385" s="19"/>
      <c r="BP1385" s="19"/>
    </row>
    <row r="1386" spans="63:68" ht="13" x14ac:dyDescent="0.3">
      <c r="BK1386" s="19"/>
      <c r="BL1386" s="19"/>
      <c r="BM1386" s="19"/>
      <c r="BN1386" s="19"/>
      <c r="BO1386" s="19"/>
      <c r="BP1386" s="19"/>
    </row>
    <row r="1387" spans="63:68" ht="13" x14ac:dyDescent="0.3">
      <c r="BK1387" s="19"/>
      <c r="BL1387" s="19"/>
      <c r="BM1387" s="19"/>
      <c r="BN1387" s="19"/>
      <c r="BO1387" s="19"/>
      <c r="BP1387" s="19"/>
    </row>
    <row r="1388" spans="63:68" ht="13" x14ac:dyDescent="0.3">
      <c r="BK1388" s="19"/>
      <c r="BL1388" s="19"/>
      <c r="BM1388" s="19"/>
      <c r="BN1388" s="19"/>
      <c r="BO1388" s="19"/>
      <c r="BP1388" s="19"/>
    </row>
    <row r="1389" spans="63:68" ht="13" x14ac:dyDescent="0.3">
      <c r="BK1389" s="19"/>
      <c r="BL1389" s="19"/>
      <c r="BM1389" s="19"/>
      <c r="BN1389" s="19"/>
      <c r="BO1389" s="19"/>
      <c r="BP1389" s="19"/>
    </row>
    <row r="1390" spans="63:68" ht="13" x14ac:dyDescent="0.3">
      <c r="BK1390" s="19"/>
      <c r="BL1390" s="19"/>
      <c r="BM1390" s="19"/>
      <c r="BN1390" s="19"/>
      <c r="BO1390" s="19"/>
      <c r="BP1390" s="19"/>
    </row>
    <row r="1391" spans="63:68" ht="13" x14ac:dyDescent="0.3">
      <c r="BK1391" s="19"/>
      <c r="BL1391" s="19"/>
      <c r="BM1391" s="19"/>
      <c r="BN1391" s="19"/>
      <c r="BO1391" s="19"/>
      <c r="BP1391" s="19"/>
    </row>
    <row r="1392" spans="63:68" ht="13" x14ac:dyDescent="0.3">
      <c r="BK1392" s="19"/>
      <c r="BL1392" s="19"/>
      <c r="BM1392" s="19"/>
      <c r="BN1392" s="19"/>
      <c r="BO1392" s="19"/>
      <c r="BP1392" s="19"/>
    </row>
    <row r="1393" spans="63:68" ht="13" x14ac:dyDescent="0.3">
      <c r="BK1393" s="19"/>
      <c r="BL1393" s="19"/>
      <c r="BM1393" s="19"/>
      <c r="BN1393" s="19"/>
      <c r="BO1393" s="19"/>
      <c r="BP1393" s="19"/>
    </row>
    <row r="1394" spans="63:68" ht="13" x14ac:dyDescent="0.3">
      <c r="BK1394" s="19"/>
      <c r="BL1394" s="19"/>
      <c r="BM1394" s="19"/>
      <c r="BN1394" s="19"/>
      <c r="BO1394" s="19"/>
      <c r="BP1394" s="19"/>
    </row>
    <row r="1395" spans="63:68" ht="13" x14ac:dyDescent="0.3">
      <c r="BK1395" s="19"/>
      <c r="BL1395" s="19"/>
      <c r="BM1395" s="19"/>
      <c r="BN1395" s="19"/>
      <c r="BO1395" s="19"/>
      <c r="BP1395" s="19"/>
    </row>
    <row r="1396" spans="63:68" ht="13" x14ac:dyDescent="0.3">
      <c r="BK1396" s="19"/>
      <c r="BL1396" s="19"/>
      <c r="BM1396" s="19"/>
      <c r="BN1396" s="19"/>
      <c r="BO1396" s="19"/>
      <c r="BP1396" s="19"/>
    </row>
    <row r="1397" spans="63:68" ht="13" x14ac:dyDescent="0.3">
      <c r="BK1397" s="19"/>
      <c r="BL1397" s="19"/>
      <c r="BM1397" s="19"/>
      <c r="BN1397" s="19"/>
      <c r="BO1397" s="19"/>
      <c r="BP1397" s="19"/>
    </row>
    <row r="1398" spans="63:68" ht="13" x14ac:dyDescent="0.3">
      <c r="BK1398" s="19"/>
      <c r="BL1398" s="19"/>
      <c r="BM1398" s="19"/>
      <c r="BN1398" s="19"/>
      <c r="BO1398" s="19"/>
      <c r="BP1398" s="19"/>
    </row>
    <row r="1399" spans="63:68" ht="13" x14ac:dyDescent="0.3">
      <c r="BK1399" s="19"/>
      <c r="BL1399" s="19"/>
      <c r="BM1399" s="19"/>
      <c r="BN1399" s="19"/>
      <c r="BO1399" s="19"/>
      <c r="BP1399" s="19"/>
    </row>
    <row r="1400" spans="63:68" ht="13" x14ac:dyDescent="0.3">
      <c r="BK1400" s="19"/>
      <c r="BL1400" s="19"/>
      <c r="BM1400" s="19"/>
      <c r="BN1400" s="19"/>
      <c r="BO1400" s="19"/>
      <c r="BP1400" s="19"/>
    </row>
    <row r="1401" spans="63:68" ht="13" x14ac:dyDescent="0.3">
      <c r="BK1401" s="19"/>
      <c r="BL1401" s="19"/>
      <c r="BM1401" s="19"/>
      <c r="BN1401" s="19"/>
      <c r="BO1401" s="19"/>
      <c r="BP1401" s="19"/>
    </row>
    <row r="1402" spans="63:68" ht="13" x14ac:dyDescent="0.3">
      <c r="BK1402" s="19"/>
      <c r="BL1402" s="19"/>
      <c r="BM1402" s="19"/>
      <c r="BN1402" s="19"/>
      <c r="BO1402" s="19"/>
      <c r="BP1402" s="19"/>
    </row>
    <row r="1403" spans="63:68" ht="13" x14ac:dyDescent="0.3">
      <c r="BK1403" s="19"/>
      <c r="BL1403" s="19"/>
      <c r="BM1403" s="19"/>
      <c r="BN1403" s="19"/>
      <c r="BO1403" s="19"/>
      <c r="BP1403" s="19"/>
    </row>
    <row r="1404" spans="63:68" ht="13" x14ac:dyDescent="0.3">
      <c r="BK1404" s="19"/>
      <c r="BL1404" s="19"/>
      <c r="BM1404" s="19"/>
      <c r="BN1404" s="19"/>
      <c r="BO1404" s="19"/>
      <c r="BP1404" s="19"/>
    </row>
    <row r="1405" spans="63:68" ht="13" x14ac:dyDescent="0.3">
      <c r="BK1405" s="19"/>
      <c r="BL1405" s="19"/>
      <c r="BM1405" s="19"/>
      <c r="BN1405" s="19"/>
      <c r="BO1405" s="19"/>
      <c r="BP1405" s="19"/>
    </row>
    <row r="1406" spans="63:68" ht="13" x14ac:dyDescent="0.3">
      <c r="BK1406" s="19"/>
      <c r="BL1406" s="19"/>
      <c r="BM1406" s="19"/>
      <c r="BN1406" s="19"/>
      <c r="BO1406" s="19"/>
      <c r="BP1406" s="19"/>
    </row>
    <row r="1407" spans="63:68" ht="13" x14ac:dyDescent="0.3">
      <c r="BK1407" s="19"/>
      <c r="BL1407" s="19"/>
      <c r="BM1407" s="19"/>
      <c r="BN1407" s="19"/>
      <c r="BO1407" s="19"/>
      <c r="BP1407" s="19"/>
    </row>
    <row r="1408" spans="63:68" ht="13" x14ac:dyDescent="0.3">
      <c r="BK1408" s="19"/>
      <c r="BL1408" s="19"/>
      <c r="BM1408" s="19"/>
      <c r="BN1408" s="19"/>
      <c r="BO1408" s="19"/>
      <c r="BP1408" s="19"/>
    </row>
    <row r="1409" spans="63:68" ht="13" x14ac:dyDescent="0.3">
      <c r="BK1409" s="19"/>
      <c r="BL1409" s="19"/>
      <c r="BM1409" s="19"/>
      <c r="BN1409" s="19"/>
      <c r="BO1409" s="19"/>
      <c r="BP1409" s="19"/>
    </row>
    <row r="1410" spans="63:68" ht="13" x14ac:dyDescent="0.3">
      <c r="BK1410" s="19"/>
      <c r="BL1410" s="19"/>
      <c r="BM1410" s="19"/>
      <c r="BN1410" s="19"/>
      <c r="BO1410" s="19"/>
      <c r="BP1410" s="19"/>
    </row>
    <row r="1411" spans="63:68" ht="13" x14ac:dyDescent="0.3">
      <c r="BK1411" s="19"/>
      <c r="BL1411" s="19"/>
      <c r="BM1411" s="19"/>
      <c r="BN1411" s="19"/>
      <c r="BO1411" s="19"/>
      <c r="BP1411" s="19"/>
    </row>
    <row r="1412" spans="63:68" ht="13" x14ac:dyDescent="0.3">
      <c r="BK1412" s="19"/>
      <c r="BL1412" s="19"/>
      <c r="BM1412" s="19"/>
      <c r="BN1412" s="19"/>
      <c r="BO1412" s="19"/>
      <c r="BP1412" s="19"/>
    </row>
    <row r="1413" spans="63:68" ht="13" x14ac:dyDescent="0.3">
      <c r="BK1413" s="19"/>
      <c r="BL1413" s="19"/>
      <c r="BM1413" s="19"/>
      <c r="BN1413" s="19"/>
      <c r="BO1413" s="19"/>
      <c r="BP1413" s="19"/>
    </row>
    <row r="1414" spans="63:68" ht="13" x14ac:dyDescent="0.3">
      <c r="BK1414" s="19"/>
      <c r="BL1414" s="19"/>
      <c r="BM1414" s="19"/>
      <c r="BN1414" s="19"/>
      <c r="BO1414" s="19"/>
      <c r="BP1414" s="19"/>
    </row>
    <row r="1415" spans="63:68" ht="13" x14ac:dyDescent="0.3">
      <c r="BK1415" s="19"/>
      <c r="BL1415" s="19"/>
      <c r="BM1415" s="19"/>
      <c r="BN1415" s="19"/>
      <c r="BO1415" s="19"/>
      <c r="BP1415" s="19"/>
    </row>
    <row r="1416" spans="63:68" ht="13" x14ac:dyDescent="0.3">
      <c r="BK1416" s="19"/>
      <c r="BL1416" s="19"/>
      <c r="BM1416" s="19"/>
      <c r="BN1416" s="19"/>
      <c r="BO1416" s="19"/>
      <c r="BP1416" s="19"/>
    </row>
    <row r="1417" spans="63:68" ht="13" x14ac:dyDescent="0.3">
      <c r="BK1417" s="19"/>
      <c r="BL1417" s="19"/>
      <c r="BM1417" s="19"/>
      <c r="BN1417" s="19"/>
      <c r="BO1417" s="19"/>
      <c r="BP1417" s="19"/>
    </row>
    <row r="1418" spans="63:68" ht="13" x14ac:dyDescent="0.3">
      <c r="BK1418" s="19"/>
      <c r="BL1418" s="19"/>
      <c r="BM1418" s="19"/>
      <c r="BN1418" s="19"/>
      <c r="BO1418" s="19"/>
      <c r="BP1418" s="19"/>
    </row>
    <row r="1419" spans="63:68" ht="13" x14ac:dyDescent="0.3">
      <c r="BK1419" s="19"/>
      <c r="BL1419" s="19"/>
      <c r="BM1419" s="19"/>
      <c r="BN1419" s="19"/>
      <c r="BO1419" s="19"/>
      <c r="BP1419" s="19"/>
    </row>
    <row r="1420" spans="63:68" ht="13" x14ac:dyDescent="0.3">
      <c r="BK1420" s="19"/>
      <c r="BL1420" s="19"/>
      <c r="BM1420" s="19"/>
      <c r="BN1420" s="19"/>
      <c r="BO1420" s="19"/>
      <c r="BP1420" s="19"/>
    </row>
    <row r="1421" spans="63:68" ht="13" x14ac:dyDescent="0.3">
      <c r="BK1421" s="19"/>
      <c r="BL1421" s="19"/>
      <c r="BM1421" s="19"/>
      <c r="BN1421" s="19"/>
      <c r="BO1421" s="19"/>
      <c r="BP1421" s="19"/>
    </row>
    <row r="1422" spans="63:68" ht="13" x14ac:dyDescent="0.3">
      <c r="BK1422" s="19"/>
      <c r="BL1422" s="19"/>
      <c r="BM1422" s="19"/>
      <c r="BN1422" s="19"/>
      <c r="BO1422" s="19"/>
      <c r="BP1422" s="19"/>
    </row>
    <row r="1423" spans="63:68" ht="13" x14ac:dyDescent="0.3">
      <c r="BK1423" s="19"/>
      <c r="BL1423" s="19"/>
      <c r="BM1423" s="19"/>
      <c r="BN1423" s="19"/>
      <c r="BO1423" s="19"/>
      <c r="BP1423" s="19"/>
    </row>
    <row r="1424" spans="63:68" ht="13" x14ac:dyDescent="0.3">
      <c r="BK1424" s="19"/>
      <c r="BL1424" s="19"/>
      <c r="BM1424" s="19"/>
      <c r="BN1424" s="19"/>
      <c r="BO1424" s="19"/>
      <c r="BP1424" s="19"/>
    </row>
    <row r="1425" spans="63:68" ht="13" x14ac:dyDescent="0.3">
      <c r="BK1425" s="19"/>
      <c r="BL1425" s="19"/>
      <c r="BM1425" s="19"/>
      <c r="BN1425" s="19"/>
      <c r="BO1425" s="19"/>
      <c r="BP1425" s="19"/>
    </row>
    <row r="1426" spans="63:68" ht="13" x14ac:dyDescent="0.3">
      <c r="BK1426" s="19"/>
      <c r="BL1426" s="19"/>
      <c r="BM1426" s="19"/>
      <c r="BN1426" s="19"/>
      <c r="BO1426" s="19"/>
      <c r="BP1426" s="19"/>
    </row>
    <row r="1427" spans="63:68" ht="13" x14ac:dyDescent="0.3">
      <c r="BK1427" s="19"/>
      <c r="BL1427" s="19"/>
      <c r="BM1427" s="19"/>
      <c r="BN1427" s="19"/>
      <c r="BO1427" s="19"/>
      <c r="BP1427" s="19"/>
    </row>
    <row r="1428" spans="63:68" ht="13" x14ac:dyDescent="0.3">
      <c r="BK1428" s="19"/>
      <c r="BL1428" s="19"/>
      <c r="BM1428" s="19"/>
      <c r="BN1428" s="19"/>
      <c r="BO1428" s="19"/>
      <c r="BP1428" s="19"/>
    </row>
    <row r="1429" spans="63:68" ht="13" x14ac:dyDescent="0.3">
      <c r="BK1429" s="19"/>
      <c r="BL1429" s="19"/>
      <c r="BM1429" s="19"/>
      <c r="BN1429" s="19"/>
      <c r="BO1429" s="19"/>
      <c r="BP1429" s="19"/>
    </row>
    <row r="1430" spans="63:68" ht="13" x14ac:dyDescent="0.3">
      <c r="BK1430" s="19"/>
      <c r="BL1430" s="19"/>
      <c r="BM1430" s="19"/>
      <c r="BN1430" s="19"/>
      <c r="BO1430" s="19"/>
      <c r="BP1430" s="19"/>
    </row>
    <row r="1431" spans="63:68" ht="13" x14ac:dyDescent="0.3">
      <c r="BK1431" s="19"/>
      <c r="BL1431" s="19"/>
      <c r="BM1431" s="19"/>
      <c r="BN1431" s="19"/>
      <c r="BO1431" s="19"/>
      <c r="BP1431" s="19"/>
    </row>
    <row r="1432" spans="63:68" ht="13" x14ac:dyDescent="0.3">
      <c r="BK1432" s="19"/>
      <c r="BL1432" s="19"/>
      <c r="BM1432" s="19"/>
      <c r="BN1432" s="19"/>
      <c r="BO1432" s="19"/>
      <c r="BP1432" s="19"/>
    </row>
    <row r="1433" spans="63:68" ht="13" x14ac:dyDescent="0.3">
      <c r="BK1433" s="19"/>
      <c r="BL1433" s="19"/>
      <c r="BM1433" s="19"/>
      <c r="BN1433" s="19"/>
      <c r="BO1433" s="19"/>
      <c r="BP1433" s="19"/>
    </row>
    <row r="1434" spans="63:68" ht="13" x14ac:dyDescent="0.3">
      <c r="BK1434" s="19"/>
      <c r="BL1434" s="19"/>
      <c r="BM1434" s="19"/>
      <c r="BN1434" s="19"/>
      <c r="BO1434" s="19"/>
      <c r="BP1434" s="19"/>
    </row>
    <row r="1435" spans="63:68" ht="13" x14ac:dyDescent="0.3">
      <c r="BK1435" s="19"/>
      <c r="BL1435" s="19"/>
      <c r="BM1435" s="19"/>
      <c r="BN1435" s="19"/>
      <c r="BO1435" s="19"/>
      <c r="BP1435" s="19"/>
    </row>
    <row r="1436" spans="63:68" ht="13" x14ac:dyDescent="0.3">
      <c r="BK1436" s="19"/>
      <c r="BL1436" s="19"/>
      <c r="BM1436" s="19"/>
      <c r="BN1436" s="19"/>
      <c r="BO1436" s="19"/>
      <c r="BP1436" s="19"/>
    </row>
    <row r="1437" spans="63:68" ht="13" x14ac:dyDescent="0.3">
      <c r="BK1437" s="19"/>
      <c r="BL1437" s="19"/>
      <c r="BM1437" s="19"/>
      <c r="BN1437" s="19"/>
      <c r="BO1437" s="19"/>
      <c r="BP1437" s="19"/>
    </row>
    <row r="1438" spans="63:68" ht="13" x14ac:dyDescent="0.3">
      <c r="BK1438" s="19"/>
      <c r="BL1438" s="19"/>
      <c r="BM1438" s="19"/>
      <c r="BN1438" s="19"/>
      <c r="BO1438" s="19"/>
      <c r="BP1438" s="19"/>
    </row>
    <row r="1439" spans="63:68" ht="13" x14ac:dyDescent="0.3">
      <c r="BK1439" s="19"/>
      <c r="BL1439" s="19"/>
      <c r="BM1439" s="19"/>
      <c r="BN1439" s="19"/>
      <c r="BO1439" s="19"/>
      <c r="BP1439" s="19"/>
    </row>
    <row r="1440" spans="63:68" ht="13" x14ac:dyDescent="0.3">
      <c r="BK1440" s="19"/>
      <c r="BL1440" s="19"/>
      <c r="BM1440" s="19"/>
      <c r="BN1440" s="19"/>
      <c r="BO1440" s="19"/>
      <c r="BP1440" s="19"/>
    </row>
    <row r="1441" spans="63:68" ht="13" x14ac:dyDescent="0.3">
      <c r="BK1441" s="19"/>
      <c r="BL1441" s="19"/>
      <c r="BM1441" s="19"/>
      <c r="BN1441" s="19"/>
      <c r="BO1441" s="19"/>
      <c r="BP1441" s="19"/>
    </row>
    <row r="1442" spans="63:68" ht="13" x14ac:dyDescent="0.3">
      <c r="BK1442" s="19"/>
      <c r="BL1442" s="19"/>
      <c r="BM1442" s="19"/>
      <c r="BN1442" s="19"/>
      <c r="BO1442" s="19"/>
      <c r="BP1442" s="19"/>
    </row>
    <row r="1443" spans="63:68" ht="13" x14ac:dyDescent="0.3">
      <c r="BK1443" s="19"/>
      <c r="BL1443" s="19"/>
      <c r="BM1443" s="19"/>
      <c r="BN1443" s="19"/>
      <c r="BO1443" s="19"/>
      <c r="BP1443" s="19"/>
    </row>
    <row r="1444" spans="63:68" ht="13" x14ac:dyDescent="0.3">
      <c r="BK1444" s="19"/>
      <c r="BL1444" s="19"/>
      <c r="BM1444" s="19"/>
      <c r="BN1444" s="19"/>
      <c r="BO1444" s="19"/>
      <c r="BP1444" s="19"/>
    </row>
    <row r="1445" spans="63:68" ht="13" x14ac:dyDescent="0.3">
      <c r="BK1445" s="19"/>
      <c r="BL1445" s="19"/>
      <c r="BM1445" s="19"/>
      <c r="BN1445" s="19"/>
      <c r="BO1445" s="19"/>
      <c r="BP1445" s="19"/>
    </row>
    <row r="1446" spans="63:68" ht="13" x14ac:dyDescent="0.3">
      <c r="BK1446" s="19"/>
      <c r="BL1446" s="19"/>
      <c r="BM1446" s="19"/>
      <c r="BN1446" s="19"/>
      <c r="BO1446" s="19"/>
      <c r="BP1446" s="19"/>
    </row>
    <row r="1447" spans="63:68" ht="13" x14ac:dyDescent="0.3">
      <c r="BK1447" s="19"/>
      <c r="BL1447" s="19"/>
      <c r="BM1447" s="19"/>
      <c r="BN1447" s="19"/>
      <c r="BO1447" s="19"/>
      <c r="BP1447" s="19"/>
    </row>
    <row r="1448" spans="63:68" ht="13" x14ac:dyDescent="0.3">
      <c r="BK1448" s="19"/>
      <c r="BL1448" s="19"/>
      <c r="BM1448" s="19"/>
      <c r="BN1448" s="19"/>
      <c r="BO1448" s="19"/>
      <c r="BP1448" s="19"/>
    </row>
    <row r="1449" spans="63:68" ht="13" x14ac:dyDescent="0.3">
      <c r="BK1449" s="19"/>
      <c r="BL1449" s="19"/>
      <c r="BM1449" s="19"/>
      <c r="BN1449" s="19"/>
      <c r="BO1449" s="19"/>
      <c r="BP1449" s="19"/>
    </row>
    <row r="1450" spans="63:68" ht="13" x14ac:dyDescent="0.3">
      <c r="BK1450" s="19"/>
      <c r="BL1450" s="19"/>
      <c r="BM1450" s="19"/>
      <c r="BN1450" s="19"/>
      <c r="BO1450" s="19"/>
      <c r="BP1450" s="19"/>
    </row>
    <row r="1451" spans="63:68" ht="13" x14ac:dyDescent="0.3">
      <c r="BK1451" s="19"/>
      <c r="BL1451" s="19"/>
      <c r="BM1451" s="19"/>
      <c r="BN1451" s="19"/>
      <c r="BO1451" s="19"/>
      <c r="BP1451" s="19"/>
    </row>
    <row r="1452" spans="63:68" ht="13" x14ac:dyDescent="0.3">
      <c r="BK1452" s="19"/>
      <c r="BL1452" s="19"/>
      <c r="BM1452" s="19"/>
      <c r="BN1452" s="19"/>
      <c r="BO1452" s="19"/>
      <c r="BP1452" s="19"/>
    </row>
    <row r="1453" spans="63:68" ht="13" x14ac:dyDescent="0.3">
      <c r="BK1453" s="19"/>
      <c r="BL1453" s="19"/>
      <c r="BM1453" s="19"/>
      <c r="BN1453" s="19"/>
      <c r="BO1453" s="19"/>
      <c r="BP1453" s="19"/>
    </row>
    <row r="1454" spans="63:68" ht="13" x14ac:dyDescent="0.3">
      <c r="BK1454" s="19"/>
      <c r="BL1454" s="19"/>
      <c r="BM1454" s="19"/>
      <c r="BN1454" s="19"/>
      <c r="BO1454" s="19"/>
      <c r="BP1454" s="19"/>
    </row>
    <row r="1455" spans="63:68" ht="13" x14ac:dyDescent="0.3">
      <c r="BK1455" s="19"/>
      <c r="BL1455" s="19"/>
      <c r="BM1455" s="19"/>
      <c r="BN1455" s="19"/>
      <c r="BO1455" s="19"/>
      <c r="BP1455" s="19"/>
    </row>
    <row r="1456" spans="63:68" ht="13" x14ac:dyDescent="0.3">
      <c r="BK1456" s="19"/>
      <c r="BL1456" s="19"/>
      <c r="BM1456" s="19"/>
      <c r="BN1456" s="19"/>
      <c r="BO1456" s="19"/>
      <c r="BP1456" s="19"/>
    </row>
    <row r="1457" spans="63:68" ht="13" x14ac:dyDescent="0.3">
      <c r="BK1457" s="19"/>
      <c r="BL1457" s="19"/>
      <c r="BM1457" s="19"/>
      <c r="BN1457" s="19"/>
      <c r="BO1457" s="19"/>
      <c r="BP1457" s="19"/>
    </row>
    <row r="1458" spans="63:68" ht="13" x14ac:dyDescent="0.3">
      <c r="BK1458" s="19"/>
      <c r="BL1458" s="19"/>
      <c r="BM1458" s="19"/>
      <c r="BN1458" s="19"/>
      <c r="BO1458" s="19"/>
      <c r="BP1458" s="19"/>
    </row>
    <row r="1459" spans="63:68" ht="13" x14ac:dyDescent="0.3">
      <c r="BK1459" s="19"/>
      <c r="BL1459" s="19"/>
      <c r="BM1459" s="19"/>
      <c r="BN1459" s="19"/>
      <c r="BO1459" s="19"/>
      <c r="BP1459" s="19"/>
    </row>
    <row r="1460" spans="63:68" ht="13" x14ac:dyDescent="0.3">
      <c r="BK1460" s="19"/>
      <c r="BL1460" s="19"/>
      <c r="BM1460" s="19"/>
      <c r="BN1460" s="19"/>
      <c r="BO1460" s="19"/>
      <c r="BP1460" s="19"/>
    </row>
    <row r="1461" spans="63:68" ht="13" x14ac:dyDescent="0.3">
      <c r="BK1461" s="19"/>
      <c r="BL1461" s="19"/>
      <c r="BM1461" s="19"/>
      <c r="BN1461" s="19"/>
      <c r="BO1461" s="19"/>
      <c r="BP1461" s="19"/>
    </row>
    <row r="1462" spans="63:68" ht="13" x14ac:dyDescent="0.3">
      <c r="BK1462" s="19"/>
      <c r="BL1462" s="19"/>
      <c r="BM1462" s="19"/>
      <c r="BN1462" s="19"/>
      <c r="BO1462" s="19"/>
      <c r="BP1462" s="19"/>
    </row>
    <row r="1463" spans="63:68" ht="13" x14ac:dyDescent="0.3">
      <c r="BK1463" s="19"/>
      <c r="BL1463" s="19"/>
      <c r="BM1463" s="19"/>
      <c r="BN1463" s="19"/>
      <c r="BO1463" s="19"/>
      <c r="BP1463" s="19"/>
    </row>
    <row r="1464" spans="63:68" ht="13" x14ac:dyDescent="0.3">
      <c r="BK1464" s="19"/>
      <c r="BL1464" s="19"/>
      <c r="BM1464" s="19"/>
      <c r="BN1464" s="19"/>
      <c r="BO1464" s="19"/>
      <c r="BP1464" s="19"/>
    </row>
    <row r="1465" spans="63:68" ht="13" x14ac:dyDescent="0.3">
      <c r="BK1465" s="19"/>
      <c r="BL1465" s="19"/>
      <c r="BM1465" s="19"/>
      <c r="BN1465" s="19"/>
      <c r="BO1465" s="19"/>
      <c r="BP1465" s="19"/>
    </row>
    <row r="1466" spans="63:68" ht="13" x14ac:dyDescent="0.3">
      <c r="BK1466" s="19"/>
      <c r="BL1466" s="19"/>
      <c r="BM1466" s="19"/>
      <c r="BN1466" s="19"/>
      <c r="BO1466" s="19"/>
      <c r="BP1466" s="19"/>
    </row>
    <row r="1467" spans="63:68" ht="13" x14ac:dyDescent="0.3">
      <c r="BK1467" s="19"/>
      <c r="BL1467" s="19"/>
      <c r="BM1467" s="19"/>
      <c r="BN1467" s="19"/>
      <c r="BO1467" s="19"/>
      <c r="BP1467" s="19"/>
    </row>
    <row r="1468" spans="63:68" ht="13" x14ac:dyDescent="0.3">
      <c r="BK1468" s="19"/>
      <c r="BL1468" s="19"/>
      <c r="BM1468" s="19"/>
      <c r="BN1468" s="19"/>
      <c r="BO1468" s="19"/>
      <c r="BP1468" s="19"/>
    </row>
    <row r="1469" spans="63:68" ht="13" x14ac:dyDescent="0.3">
      <c r="BK1469" s="19"/>
      <c r="BL1469" s="19"/>
      <c r="BM1469" s="19"/>
      <c r="BN1469" s="19"/>
      <c r="BO1469" s="19"/>
      <c r="BP1469" s="19"/>
    </row>
    <row r="1470" spans="63:68" ht="13" x14ac:dyDescent="0.3">
      <c r="BK1470" s="19"/>
      <c r="BL1470" s="19"/>
      <c r="BM1470" s="19"/>
      <c r="BN1470" s="19"/>
      <c r="BO1470" s="19"/>
      <c r="BP1470" s="19"/>
    </row>
    <row r="1471" spans="63:68" ht="13" x14ac:dyDescent="0.3">
      <c r="BK1471" s="19"/>
      <c r="BL1471" s="19"/>
      <c r="BM1471" s="19"/>
      <c r="BN1471" s="19"/>
      <c r="BO1471" s="19"/>
      <c r="BP1471" s="19"/>
    </row>
    <row r="1472" spans="63:68" ht="13" x14ac:dyDescent="0.3">
      <c r="BK1472" s="19"/>
      <c r="BL1472" s="19"/>
      <c r="BM1472" s="19"/>
      <c r="BN1472" s="19"/>
      <c r="BO1472" s="19"/>
      <c r="BP1472" s="19"/>
    </row>
    <row r="1473" spans="63:68" ht="13" x14ac:dyDescent="0.3">
      <c r="BK1473" s="19"/>
      <c r="BL1473" s="19"/>
      <c r="BM1473" s="19"/>
      <c r="BN1473" s="19"/>
      <c r="BO1473" s="19"/>
      <c r="BP1473" s="19"/>
    </row>
    <row r="1474" spans="63:68" ht="13" x14ac:dyDescent="0.3">
      <c r="BK1474" s="19"/>
      <c r="BL1474" s="19"/>
      <c r="BM1474" s="19"/>
      <c r="BN1474" s="19"/>
      <c r="BO1474" s="19"/>
      <c r="BP1474" s="19"/>
    </row>
    <row r="1475" spans="63:68" ht="13" x14ac:dyDescent="0.3">
      <c r="BK1475" s="19"/>
      <c r="BL1475" s="19"/>
      <c r="BM1475" s="19"/>
      <c r="BN1475" s="19"/>
      <c r="BO1475" s="19"/>
      <c r="BP1475" s="19"/>
    </row>
    <row r="1476" spans="63:68" ht="13" x14ac:dyDescent="0.3">
      <c r="BK1476" s="19"/>
      <c r="BL1476" s="19"/>
      <c r="BM1476" s="19"/>
      <c r="BN1476" s="19"/>
      <c r="BO1476" s="19"/>
      <c r="BP1476" s="19"/>
    </row>
    <row r="1477" spans="63:68" ht="13" x14ac:dyDescent="0.3">
      <c r="BK1477" s="19"/>
      <c r="BL1477" s="19"/>
      <c r="BM1477" s="19"/>
      <c r="BN1477" s="19"/>
      <c r="BO1477" s="19"/>
      <c r="BP1477" s="19"/>
    </row>
    <row r="1478" spans="63:68" ht="13" x14ac:dyDescent="0.3">
      <c r="BK1478" s="19"/>
      <c r="BL1478" s="19"/>
      <c r="BM1478" s="19"/>
      <c r="BN1478" s="19"/>
      <c r="BO1478" s="19"/>
      <c r="BP1478" s="19"/>
    </row>
    <row r="1479" spans="63:68" ht="13" x14ac:dyDescent="0.3">
      <c r="BK1479" s="19"/>
      <c r="BL1479" s="19"/>
      <c r="BM1479" s="19"/>
      <c r="BN1479" s="19"/>
      <c r="BO1479" s="19"/>
      <c r="BP1479" s="19"/>
    </row>
    <row r="1480" spans="63:68" ht="13" x14ac:dyDescent="0.3">
      <c r="BK1480" s="19"/>
      <c r="BL1480" s="19"/>
      <c r="BM1480" s="19"/>
      <c r="BN1480" s="19"/>
      <c r="BO1480" s="19"/>
      <c r="BP1480" s="19"/>
    </row>
    <row r="1481" spans="63:68" ht="13" x14ac:dyDescent="0.3">
      <c r="BK1481" s="19"/>
      <c r="BL1481" s="19"/>
      <c r="BM1481" s="19"/>
      <c r="BN1481" s="19"/>
      <c r="BO1481" s="19"/>
      <c r="BP1481" s="19"/>
    </row>
    <row r="1482" spans="63:68" ht="13" x14ac:dyDescent="0.3">
      <c r="BK1482" s="19"/>
      <c r="BL1482" s="19"/>
      <c r="BM1482" s="19"/>
      <c r="BN1482" s="19"/>
      <c r="BO1482" s="19"/>
      <c r="BP1482" s="19"/>
    </row>
    <row r="1483" spans="63:68" ht="13" x14ac:dyDescent="0.3">
      <c r="BK1483" s="19"/>
      <c r="BL1483" s="19"/>
      <c r="BM1483" s="19"/>
      <c r="BN1483" s="19"/>
      <c r="BO1483" s="19"/>
      <c r="BP1483" s="19"/>
    </row>
    <row r="1484" spans="63:68" ht="13" x14ac:dyDescent="0.3">
      <c r="BK1484" s="19"/>
      <c r="BL1484" s="19"/>
      <c r="BM1484" s="19"/>
      <c r="BN1484" s="19"/>
      <c r="BO1484" s="19"/>
      <c r="BP1484" s="19"/>
    </row>
    <row r="1485" spans="63:68" ht="13" x14ac:dyDescent="0.3">
      <c r="BK1485" s="19"/>
      <c r="BL1485" s="19"/>
      <c r="BM1485" s="19"/>
      <c r="BN1485" s="19"/>
      <c r="BO1485" s="19"/>
      <c r="BP1485" s="19"/>
    </row>
    <row r="1486" spans="63:68" ht="13" x14ac:dyDescent="0.3">
      <c r="BK1486" s="19"/>
      <c r="BL1486" s="19"/>
      <c r="BM1486" s="19"/>
      <c r="BN1486" s="19"/>
      <c r="BO1486" s="19"/>
      <c r="BP1486" s="19"/>
    </row>
    <row r="1487" spans="63:68" ht="13" x14ac:dyDescent="0.3">
      <c r="BK1487" s="19"/>
      <c r="BL1487" s="19"/>
      <c r="BM1487" s="19"/>
      <c r="BN1487" s="19"/>
      <c r="BO1487" s="19"/>
      <c r="BP1487" s="19"/>
    </row>
    <row r="1488" spans="63:68" ht="13" x14ac:dyDescent="0.3">
      <c r="BK1488" s="19"/>
      <c r="BL1488" s="19"/>
      <c r="BM1488" s="19"/>
      <c r="BN1488" s="19"/>
      <c r="BO1488" s="19"/>
      <c r="BP1488" s="19"/>
    </row>
    <row r="1489" spans="63:68" ht="13" x14ac:dyDescent="0.3">
      <c r="BK1489" s="19"/>
      <c r="BL1489" s="19"/>
      <c r="BM1489" s="19"/>
      <c r="BN1489" s="19"/>
      <c r="BO1489" s="19"/>
      <c r="BP1489" s="19"/>
    </row>
    <row r="1490" spans="63:68" ht="13" x14ac:dyDescent="0.3">
      <c r="BK1490" s="19"/>
      <c r="BL1490" s="19"/>
      <c r="BM1490" s="19"/>
      <c r="BN1490" s="19"/>
      <c r="BO1490" s="19"/>
      <c r="BP1490" s="19"/>
    </row>
    <row r="1491" spans="63:68" ht="13" x14ac:dyDescent="0.3">
      <c r="BK1491" s="19"/>
      <c r="BL1491" s="19"/>
      <c r="BM1491" s="19"/>
      <c r="BN1491" s="19"/>
      <c r="BO1491" s="19"/>
      <c r="BP1491" s="19"/>
    </row>
    <row r="1492" spans="63:68" ht="13" x14ac:dyDescent="0.3">
      <c r="BK1492" s="19"/>
      <c r="BL1492" s="19"/>
      <c r="BM1492" s="19"/>
      <c r="BN1492" s="19"/>
      <c r="BO1492" s="19"/>
      <c r="BP1492" s="19"/>
    </row>
    <row r="1493" spans="63:68" ht="13" x14ac:dyDescent="0.3">
      <c r="BK1493" s="19"/>
      <c r="BL1493" s="19"/>
      <c r="BM1493" s="19"/>
      <c r="BN1493" s="19"/>
      <c r="BO1493" s="19"/>
      <c r="BP1493" s="19"/>
    </row>
    <row r="1494" spans="63:68" ht="13" x14ac:dyDescent="0.3">
      <c r="BK1494" s="19"/>
      <c r="BL1494" s="19"/>
      <c r="BM1494" s="19"/>
      <c r="BN1494" s="19"/>
      <c r="BO1494" s="19"/>
      <c r="BP1494" s="19"/>
    </row>
    <row r="1495" spans="63:68" ht="13" x14ac:dyDescent="0.3">
      <c r="BK1495" s="19"/>
      <c r="BL1495" s="19"/>
      <c r="BM1495" s="19"/>
      <c r="BN1495" s="19"/>
      <c r="BO1495" s="19"/>
      <c r="BP1495" s="19"/>
    </row>
    <row r="1496" spans="63:68" ht="13" x14ac:dyDescent="0.3">
      <c r="BK1496" s="19"/>
      <c r="BL1496" s="19"/>
      <c r="BM1496" s="19"/>
      <c r="BN1496" s="19"/>
      <c r="BO1496" s="19"/>
      <c r="BP1496" s="19"/>
    </row>
    <row r="1497" spans="63:68" ht="13" x14ac:dyDescent="0.3">
      <c r="BK1497" s="19"/>
      <c r="BL1497" s="19"/>
      <c r="BM1497" s="19"/>
      <c r="BN1497" s="19"/>
      <c r="BO1497" s="19"/>
      <c r="BP1497" s="19"/>
    </row>
    <row r="1498" spans="63:68" ht="13" x14ac:dyDescent="0.3">
      <c r="BK1498" s="19"/>
      <c r="BL1498" s="19"/>
      <c r="BM1498" s="19"/>
      <c r="BN1498" s="19"/>
      <c r="BO1498" s="19"/>
      <c r="BP1498" s="19"/>
    </row>
    <row r="1499" spans="63:68" ht="13" x14ac:dyDescent="0.3">
      <c r="BK1499" s="19"/>
      <c r="BL1499" s="19"/>
      <c r="BM1499" s="19"/>
      <c r="BN1499" s="19"/>
      <c r="BO1499" s="19"/>
      <c r="BP1499" s="19"/>
    </row>
    <row r="1500" spans="63:68" ht="13" x14ac:dyDescent="0.3">
      <c r="BK1500" s="19"/>
      <c r="BL1500" s="19"/>
      <c r="BM1500" s="19"/>
      <c r="BN1500" s="19"/>
      <c r="BO1500" s="19"/>
      <c r="BP1500" s="19"/>
    </row>
    <row r="1501" spans="63:68" ht="13" x14ac:dyDescent="0.3">
      <c r="BK1501" s="19"/>
      <c r="BL1501" s="19"/>
      <c r="BM1501" s="19"/>
      <c r="BN1501" s="19"/>
      <c r="BO1501" s="19"/>
      <c r="BP1501" s="19"/>
    </row>
    <row r="1502" spans="63:68" ht="13" x14ac:dyDescent="0.3">
      <c r="BK1502" s="19"/>
      <c r="BL1502" s="19"/>
      <c r="BM1502" s="19"/>
      <c r="BN1502" s="19"/>
      <c r="BO1502" s="19"/>
      <c r="BP1502" s="19"/>
    </row>
    <row r="1503" spans="63:68" ht="13" x14ac:dyDescent="0.3">
      <c r="BK1503" s="19"/>
      <c r="BL1503" s="19"/>
      <c r="BM1503" s="19"/>
      <c r="BN1503" s="19"/>
      <c r="BO1503" s="19"/>
      <c r="BP1503" s="19"/>
    </row>
    <row r="1504" spans="63:68" ht="13" x14ac:dyDescent="0.3">
      <c r="BK1504" s="19"/>
      <c r="BL1504" s="19"/>
      <c r="BM1504" s="19"/>
      <c r="BN1504" s="19"/>
      <c r="BO1504" s="19"/>
      <c r="BP1504" s="19"/>
    </row>
    <row r="1505" spans="63:68" ht="13" x14ac:dyDescent="0.3">
      <c r="BK1505" s="19"/>
      <c r="BL1505" s="19"/>
      <c r="BM1505" s="19"/>
      <c r="BN1505" s="19"/>
      <c r="BO1505" s="19"/>
      <c r="BP1505" s="19"/>
    </row>
    <row r="1506" spans="63:68" ht="13" x14ac:dyDescent="0.3">
      <c r="BK1506" s="19"/>
      <c r="BL1506" s="19"/>
      <c r="BM1506" s="19"/>
      <c r="BN1506" s="19"/>
      <c r="BO1506" s="19"/>
      <c r="BP1506" s="19"/>
    </row>
    <row r="1507" spans="63:68" ht="13" x14ac:dyDescent="0.3">
      <c r="BK1507" s="19"/>
      <c r="BL1507" s="19"/>
      <c r="BM1507" s="19"/>
      <c r="BN1507" s="19"/>
      <c r="BO1507" s="19"/>
      <c r="BP1507" s="19"/>
    </row>
    <row r="1508" spans="63:68" ht="13" x14ac:dyDescent="0.3">
      <c r="BK1508" s="19"/>
      <c r="BL1508" s="19"/>
      <c r="BM1508" s="19"/>
      <c r="BN1508" s="19"/>
      <c r="BO1508" s="19"/>
      <c r="BP1508" s="19"/>
    </row>
    <row r="1509" spans="63:68" ht="13" x14ac:dyDescent="0.3">
      <c r="BK1509" s="19"/>
      <c r="BL1509" s="19"/>
      <c r="BM1509" s="19"/>
      <c r="BN1509" s="19"/>
      <c r="BO1509" s="19"/>
      <c r="BP1509" s="19"/>
    </row>
    <row r="1510" spans="63:68" ht="13" x14ac:dyDescent="0.3">
      <c r="BK1510" s="19"/>
      <c r="BL1510" s="19"/>
      <c r="BM1510" s="19"/>
      <c r="BN1510" s="19"/>
      <c r="BO1510" s="19"/>
      <c r="BP1510" s="19"/>
    </row>
    <row r="1511" spans="63:68" ht="13" x14ac:dyDescent="0.3">
      <c r="BK1511" s="19"/>
      <c r="BL1511" s="19"/>
      <c r="BM1511" s="19"/>
      <c r="BN1511" s="19"/>
      <c r="BO1511" s="19"/>
      <c r="BP1511" s="19"/>
    </row>
    <row r="1512" spans="63:68" ht="13" x14ac:dyDescent="0.3">
      <c r="BK1512" s="19"/>
      <c r="BL1512" s="19"/>
      <c r="BM1512" s="19"/>
      <c r="BN1512" s="19"/>
      <c r="BO1512" s="19"/>
      <c r="BP1512" s="19"/>
    </row>
    <row r="1513" spans="63:68" ht="13" x14ac:dyDescent="0.3">
      <c r="BK1513" s="19"/>
      <c r="BL1513" s="19"/>
      <c r="BM1513" s="19"/>
      <c r="BN1513" s="19"/>
      <c r="BO1513" s="19"/>
      <c r="BP1513" s="19"/>
    </row>
    <row r="1514" spans="63:68" ht="13" x14ac:dyDescent="0.3">
      <c r="BK1514" s="19"/>
      <c r="BL1514" s="19"/>
      <c r="BM1514" s="19"/>
      <c r="BN1514" s="19"/>
      <c r="BO1514" s="19"/>
      <c r="BP1514" s="19"/>
    </row>
    <row r="1515" spans="63:68" ht="13" x14ac:dyDescent="0.3">
      <c r="BK1515" s="19"/>
      <c r="BL1515" s="19"/>
      <c r="BM1515" s="19"/>
      <c r="BN1515" s="19"/>
      <c r="BO1515" s="19"/>
      <c r="BP1515" s="19"/>
    </row>
    <row r="1516" spans="63:68" ht="13" x14ac:dyDescent="0.3">
      <c r="BK1516" s="19"/>
      <c r="BL1516" s="19"/>
      <c r="BM1516" s="19"/>
      <c r="BN1516" s="19"/>
      <c r="BO1516" s="19"/>
      <c r="BP1516" s="19"/>
    </row>
    <row r="1517" spans="63:68" ht="13" x14ac:dyDescent="0.3">
      <c r="BK1517" s="19"/>
      <c r="BL1517" s="19"/>
      <c r="BM1517" s="19"/>
      <c r="BN1517" s="19"/>
      <c r="BO1517" s="19"/>
      <c r="BP1517" s="19"/>
    </row>
    <row r="1518" spans="63:68" ht="13" x14ac:dyDescent="0.3">
      <c r="BK1518" s="19"/>
      <c r="BL1518" s="19"/>
      <c r="BM1518" s="19"/>
      <c r="BN1518" s="19"/>
      <c r="BO1518" s="19"/>
      <c r="BP1518" s="19"/>
    </row>
    <row r="1519" spans="63:68" ht="13" x14ac:dyDescent="0.3">
      <c r="BK1519" s="19"/>
      <c r="BL1519" s="19"/>
      <c r="BM1519" s="19"/>
      <c r="BN1519" s="19"/>
      <c r="BO1519" s="19"/>
      <c r="BP1519" s="19"/>
    </row>
    <row r="1520" spans="63:68" ht="13" x14ac:dyDescent="0.3">
      <c r="BK1520" s="19"/>
      <c r="BL1520" s="19"/>
      <c r="BM1520" s="19"/>
      <c r="BN1520" s="19"/>
      <c r="BO1520" s="19"/>
      <c r="BP1520" s="19"/>
    </row>
    <row r="1521" spans="63:68" ht="13" x14ac:dyDescent="0.3">
      <c r="BK1521" s="19"/>
      <c r="BL1521" s="19"/>
      <c r="BM1521" s="19"/>
      <c r="BN1521" s="19"/>
      <c r="BO1521" s="19"/>
      <c r="BP1521" s="19"/>
    </row>
    <row r="1522" spans="63:68" ht="13" x14ac:dyDescent="0.3">
      <c r="BK1522" s="19"/>
      <c r="BL1522" s="19"/>
      <c r="BM1522" s="19"/>
      <c r="BN1522" s="19"/>
      <c r="BO1522" s="19"/>
      <c r="BP1522" s="19"/>
    </row>
    <row r="1523" spans="63:68" ht="13" x14ac:dyDescent="0.3">
      <c r="BK1523" s="19"/>
      <c r="BL1523" s="19"/>
      <c r="BM1523" s="19"/>
      <c r="BN1523" s="19"/>
      <c r="BO1523" s="19"/>
      <c r="BP1523" s="19"/>
    </row>
    <row r="1524" spans="63:68" ht="13" x14ac:dyDescent="0.3">
      <c r="BK1524" s="19"/>
      <c r="BL1524" s="19"/>
      <c r="BM1524" s="19"/>
      <c r="BN1524" s="19"/>
      <c r="BO1524" s="19"/>
      <c r="BP1524" s="19"/>
    </row>
    <row r="1525" spans="63:68" ht="13" x14ac:dyDescent="0.3">
      <c r="BK1525" s="19"/>
      <c r="BL1525" s="19"/>
      <c r="BM1525" s="19"/>
      <c r="BN1525" s="19"/>
      <c r="BO1525" s="19"/>
      <c r="BP1525" s="19"/>
    </row>
    <row r="1526" spans="63:68" ht="13" x14ac:dyDescent="0.3">
      <c r="BK1526" s="19"/>
      <c r="BL1526" s="19"/>
      <c r="BM1526" s="19"/>
      <c r="BN1526" s="19"/>
      <c r="BO1526" s="19"/>
      <c r="BP1526" s="19"/>
    </row>
    <row r="1527" spans="63:68" ht="13" x14ac:dyDescent="0.3">
      <c r="BK1527" s="19"/>
      <c r="BL1527" s="19"/>
      <c r="BM1527" s="19"/>
      <c r="BN1527" s="19"/>
      <c r="BO1527" s="19"/>
      <c r="BP1527" s="19"/>
    </row>
    <row r="1528" spans="63:68" ht="13" x14ac:dyDescent="0.3">
      <c r="BK1528" s="19"/>
      <c r="BL1528" s="19"/>
      <c r="BM1528" s="19"/>
      <c r="BN1528" s="19"/>
      <c r="BO1528" s="19"/>
      <c r="BP1528" s="19"/>
    </row>
    <row r="1529" spans="63:68" ht="13" x14ac:dyDescent="0.3">
      <c r="BK1529" s="19"/>
      <c r="BL1529" s="19"/>
      <c r="BM1529" s="19"/>
      <c r="BN1529" s="19"/>
      <c r="BO1529" s="19"/>
      <c r="BP1529" s="19"/>
    </row>
    <row r="1530" spans="63:68" ht="13" x14ac:dyDescent="0.3">
      <c r="BK1530" s="19"/>
      <c r="BL1530" s="19"/>
      <c r="BM1530" s="19"/>
      <c r="BN1530" s="19"/>
      <c r="BO1530" s="19"/>
      <c r="BP1530" s="19"/>
    </row>
    <row r="1531" spans="63:68" ht="13" x14ac:dyDescent="0.3">
      <c r="BK1531" s="19"/>
      <c r="BL1531" s="19"/>
      <c r="BM1531" s="19"/>
      <c r="BN1531" s="19"/>
      <c r="BO1531" s="19"/>
      <c r="BP1531" s="19"/>
    </row>
    <row r="1532" spans="63:68" ht="13" x14ac:dyDescent="0.3">
      <c r="BK1532" s="19"/>
      <c r="BL1532" s="19"/>
      <c r="BM1532" s="19"/>
      <c r="BN1532" s="19"/>
      <c r="BO1532" s="19"/>
      <c r="BP1532" s="19"/>
    </row>
    <row r="1533" spans="63:68" ht="13" x14ac:dyDescent="0.3">
      <c r="BK1533" s="19"/>
      <c r="BL1533" s="19"/>
      <c r="BM1533" s="19"/>
      <c r="BN1533" s="19"/>
      <c r="BO1533" s="19"/>
      <c r="BP1533" s="19"/>
    </row>
    <row r="1534" spans="63:68" ht="13" x14ac:dyDescent="0.3">
      <c r="BK1534" s="19"/>
      <c r="BL1534" s="19"/>
      <c r="BM1534" s="19"/>
      <c r="BN1534" s="19"/>
      <c r="BO1534" s="19"/>
      <c r="BP1534" s="19"/>
    </row>
    <row r="1535" spans="63:68" ht="13" x14ac:dyDescent="0.3">
      <c r="BK1535" s="19"/>
      <c r="BL1535" s="19"/>
      <c r="BM1535" s="19"/>
      <c r="BN1535" s="19"/>
      <c r="BO1535" s="19"/>
      <c r="BP1535" s="19"/>
    </row>
    <row r="1536" spans="63:68" ht="13" x14ac:dyDescent="0.3">
      <c r="BK1536" s="19"/>
      <c r="BL1536" s="19"/>
      <c r="BM1536" s="19"/>
      <c r="BN1536" s="19"/>
      <c r="BO1536" s="19"/>
      <c r="BP1536" s="19"/>
    </row>
    <row r="1537" spans="63:68" ht="13" x14ac:dyDescent="0.3">
      <c r="BK1537" s="19"/>
      <c r="BL1537" s="19"/>
      <c r="BM1537" s="19"/>
      <c r="BN1537" s="19"/>
      <c r="BO1537" s="19"/>
      <c r="BP1537" s="19"/>
    </row>
    <row r="1538" spans="63:68" ht="13" x14ac:dyDescent="0.3">
      <c r="BK1538" s="19"/>
      <c r="BL1538" s="19"/>
      <c r="BM1538" s="19"/>
      <c r="BN1538" s="19"/>
      <c r="BO1538" s="19"/>
      <c r="BP1538" s="19"/>
    </row>
    <row r="1539" spans="63:68" ht="13" x14ac:dyDescent="0.3">
      <c r="BK1539" s="19"/>
      <c r="BL1539" s="19"/>
      <c r="BM1539" s="19"/>
      <c r="BN1539" s="19"/>
      <c r="BO1539" s="19"/>
      <c r="BP1539" s="19"/>
    </row>
    <row r="1540" spans="63:68" ht="13" x14ac:dyDescent="0.3">
      <c r="BK1540" s="19"/>
      <c r="BL1540" s="19"/>
      <c r="BM1540" s="19"/>
      <c r="BN1540" s="19"/>
      <c r="BO1540" s="19"/>
      <c r="BP1540" s="19"/>
    </row>
    <row r="1541" spans="63:68" ht="13" x14ac:dyDescent="0.3">
      <c r="BK1541" s="19"/>
      <c r="BL1541" s="19"/>
      <c r="BM1541" s="19"/>
      <c r="BN1541" s="19"/>
      <c r="BO1541" s="19"/>
      <c r="BP1541" s="19"/>
    </row>
    <row r="1542" spans="63:68" ht="13" x14ac:dyDescent="0.3">
      <c r="BK1542" s="19"/>
      <c r="BL1542" s="19"/>
      <c r="BM1542" s="19"/>
      <c r="BN1542" s="19"/>
      <c r="BO1542" s="19"/>
      <c r="BP1542" s="19"/>
    </row>
    <row r="1543" spans="63:68" ht="13" x14ac:dyDescent="0.3">
      <c r="BK1543" s="19"/>
      <c r="BL1543" s="19"/>
      <c r="BM1543" s="19"/>
      <c r="BN1543" s="19"/>
      <c r="BO1543" s="19"/>
      <c r="BP1543" s="19"/>
    </row>
    <row r="1544" spans="63:68" ht="13" x14ac:dyDescent="0.3">
      <c r="BK1544" s="19"/>
      <c r="BL1544" s="19"/>
      <c r="BM1544" s="19"/>
      <c r="BN1544" s="19"/>
      <c r="BO1544" s="19"/>
      <c r="BP1544" s="19"/>
    </row>
    <row r="1545" spans="63:68" ht="13" x14ac:dyDescent="0.3">
      <c r="BK1545" s="19"/>
      <c r="BL1545" s="19"/>
      <c r="BM1545" s="19"/>
      <c r="BN1545" s="19"/>
      <c r="BO1545" s="19"/>
      <c r="BP1545" s="19"/>
    </row>
    <row r="1546" spans="63:68" ht="13" x14ac:dyDescent="0.3">
      <c r="BK1546" s="19"/>
      <c r="BL1546" s="19"/>
      <c r="BM1546" s="19"/>
      <c r="BN1546" s="19"/>
      <c r="BO1546" s="19"/>
      <c r="BP1546" s="19"/>
    </row>
    <row r="1547" spans="63:68" ht="13" x14ac:dyDescent="0.3">
      <c r="BK1547" s="19"/>
      <c r="BL1547" s="19"/>
      <c r="BM1547" s="19"/>
      <c r="BN1547" s="19"/>
      <c r="BO1547" s="19"/>
      <c r="BP1547" s="19"/>
    </row>
    <row r="1548" spans="63:68" ht="13" x14ac:dyDescent="0.3">
      <c r="BK1548" s="19"/>
      <c r="BL1548" s="19"/>
      <c r="BM1548" s="19"/>
      <c r="BN1548" s="19"/>
      <c r="BO1548" s="19"/>
      <c r="BP1548" s="19"/>
    </row>
    <row r="1549" spans="63:68" ht="13" x14ac:dyDescent="0.3">
      <c r="BK1549" s="19"/>
      <c r="BL1549" s="19"/>
      <c r="BM1549" s="19"/>
      <c r="BN1549" s="19"/>
      <c r="BO1549" s="19"/>
      <c r="BP1549" s="19"/>
    </row>
    <row r="1550" spans="63:68" ht="13" x14ac:dyDescent="0.3">
      <c r="BK1550" s="19"/>
      <c r="BL1550" s="19"/>
      <c r="BM1550" s="19"/>
      <c r="BN1550" s="19"/>
      <c r="BO1550" s="19"/>
      <c r="BP1550" s="19"/>
    </row>
    <row r="1551" spans="63:68" ht="13" x14ac:dyDescent="0.3">
      <c r="BK1551" s="19"/>
      <c r="BL1551" s="19"/>
      <c r="BM1551" s="19"/>
      <c r="BN1551" s="19"/>
      <c r="BO1551" s="19"/>
      <c r="BP1551" s="19"/>
    </row>
    <row r="1552" spans="63:68" ht="13" x14ac:dyDescent="0.3">
      <c r="BK1552" s="19"/>
      <c r="BL1552" s="19"/>
      <c r="BM1552" s="19"/>
      <c r="BN1552" s="19"/>
      <c r="BO1552" s="19"/>
      <c r="BP1552" s="19"/>
    </row>
    <row r="1553" spans="63:68" ht="13" x14ac:dyDescent="0.3">
      <c r="BK1553" s="19"/>
      <c r="BL1553" s="19"/>
      <c r="BM1553" s="19"/>
      <c r="BN1553" s="19"/>
      <c r="BO1553" s="19"/>
      <c r="BP1553" s="19"/>
    </row>
    <row r="1554" spans="63:68" ht="13" x14ac:dyDescent="0.3">
      <c r="BK1554" s="19"/>
      <c r="BL1554" s="19"/>
      <c r="BM1554" s="19"/>
      <c r="BN1554" s="19"/>
      <c r="BO1554" s="19"/>
      <c r="BP1554" s="19"/>
    </row>
    <row r="1555" spans="63:68" ht="13" x14ac:dyDescent="0.3">
      <c r="BK1555" s="19"/>
      <c r="BL1555" s="19"/>
      <c r="BM1555" s="19"/>
      <c r="BN1555" s="19"/>
      <c r="BO1555" s="19"/>
      <c r="BP1555" s="19"/>
    </row>
    <row r="1556" spans="63:68" ht="13" x14ac:dyDescent="0.3">
      <c r="BK1556" s="19"/>
      <c r="BL1556" s="19"/>
      <c r="BM1556" s="19"/>
      <c r="BN1556" s="19"/>
      <c r="BO1556" s="19"/>
      <c r="BP1556" s="19"/>
    </row>
    <row r="1557" spans="63:68" ht="13" x14ac:dyDescent="0.3">
      <c r="BK1557" s="19"/>
      <c r="BL1557" s="19"/>
      <c r="BM1557" s="19"/>
      <c r="BN1557" s="19"/>
      <c r="BO1557" s="19"/>
      <c r="BP1557" s="19"/>
    </row>
    <row r="1558" spans="63:68" ht="13" x14ac:dyDescent="0.3">
      <c r="BK1558" s="19"/>
      <c r="BL1558" s="19"/>
      <c r="BM1558" s="19"/>
      <c r="BN1558" s="19"/>
      <c r="BO1558" s="19"/>
      <c r="BP1558" s="19"/>
    </row>
    <row r="1559" spans="63:68" ht="13" x14ac:dyDescent="0.3">
      <c r="BK1559" s="19"/>
      <c r="BL1559" s="19"/>
      <c r="BM1559" s="19"/>
      <c r="BN1559" s="19"/>
      <c r="BO1559" s="19"/>
      <c r="BP1559" s="19"/>
    </row>
    <row r="1560" spans="63:68" ht="13" x14ac:dyDescent="0.3">
      <c r="BK1560" s="19"/>
      <c r="BL1560" s="19"/>
      <c r="BM1560" s="19"/>
      <c r="BN1560" s="19"/>
      <c r="BO1560" s="19"/>
      <c r="BP1560" s="19"/>
    </row>
    <row r="1561" spans="63:68" ht="13" x14ac:dyDescent="0.3">
      <c r="BK1561" s="19"/>
      <c r="BL1561" s="19"/>
      <c r="BM1561" s="19"/>
      <c r="BN1561" s="19"/>
      <c r="BO1561" s="19"/>
      <c r="BP1561" s="19"/>
    </row>
    <row r="1562" spans="63:68" ht="13" x14ac:dyDescent="0.3">
      <c r="BK1562" s="19"/>
      <c r="BL1562" s="19"/>
      <c r="BM1562" s="19"/>
      <c r="BN1562" s="19"/>
      <c r="BO1562" s="19"/>
      <c r="BP1562" s="19"/>
    </row>
    <row r="1563" spans="63:68" ht="13" x14ac:dyDescent="0.3">
      <c r="BK1563" s="19"/>
      <c r="BL1563" s="19"/>
      <c r="BM1563" s="19"/>
      <c r="BN1563" s="19"/>
      <c r="BO1563" s="19"/>
      <c r="BP1563" s="19"/>
    </row>
    <row r="1564" spans="63:68" ht="13" x14ac:dyDescent="0.3">
      <c r="BK1564" s="19"/>
      <c r="BL1564" s="19"/>
      <c r="BM1564" s="19"/>
      <c r="BN1564" s="19"/>
      <c r="BO1564" s="19"/>
      <c r="BP1564" s="19"/>
    </row>
    <row r="1565" spans="63:68" ht="13" x14ac:dyDescent="0.3">
      <c r="BK1565" s="19"/>
      <c r="BL1565" s="19"/>
      <c r="BM1565" s="19"/>
      <c r="BN1565" s="19"/>
      <c r="BO1565" s="19"/>
      <c r="BP1565" s="19"/>
    </row>
    <row r="1566" spans="63:68" ht="13" x14ac:dyDescent="0.3">
      <c r="BK1566" s="19"/>
      <c r="BL1566" s="19"/>
      <c r="BM1566" s="19"/>
      <c r="BN1566" s="19"/>
      <c r="BO1566" s="19"/>
      <c r="BP1566" s="19"/>
    </row>
    <row r="1567" spans="63:68" ht="13" x14ac:dyDescent="0.3">
      <c r="BK1567" s="19"/>
      <c r="BL1567" s="19"/>
      <c r="BM1567" s="19"/>
      <c r="BN1567" s="19"/>
      <c r="BO1567" s="19"/>
      <c r="BP1567" s="19"/>
    </row>
    <row r="1568" spans="63:68" ht="13" x14ac:dyDescent="0.3">
      <c r="BK1568" s="19"/>
      <c r="BL1568" s="19"/>
      <c r="BM1568" s="19"/>
      <c r="BN1568" s="19"/>
      <c r="BO1568" s="19"/>
      <c r="BP1568" s="19"/>
    </row>
    <row r="1569" spans="63:68" ht="13" x14ac:dyDescent="0.3">
      <c r="BK1569" s="19"/>
      <c r="BL1569" s="19"/>
      <c r="BM1569" s="19"/>
      <c r="BN1569" s="19"/>
      <c r="BO1569" s="19"/>
      <c r="BP1569" s="19"/>
    </row>
    <row r="1570" spans="63:68" ht="13" x14ac:dyDescent="0.3">
      <c r="BK1570" s="19"/>
      <c r="BL1570" s="19"/>
      <c r="BM1570" s="19"/>
      <c r="BN1570" s="19"/>
      <c r="BO1570" s="19"/>
      <c r="BP1570" s="19"/>
    </row>
    <row r="1571" spans="63:68" ht="13" x14ac:dyDescent="0.3">
      <c r="BK1571" s="19"/>
      <c r="BL1571" s="19"/>
      <c r="BM1571" s="19"/>
      <c r="BN1571" s="19"/>
      <c r="BO1571" s="19"/>
      <c r="BP1571" s="19"/>
    </row>
    <row r="1572" spans="63:68" ht="13" x14ac:dyDescent="0.3">
      <c r="BK1572" s="19"/>
      <c r="BL1572" s="19"/>
      <c r="BM1572" s="19"/>
      <c r="BN1572" s="19"/>
      <c r="BO1572" s="19"/>
      <c r="BP1572" s="19"/>
    </row>
    <row r="1573" spans="63:68" ht="13" x14ac:dyDescent="0.3">
      <c r="BK1573" s="19"/>
      <c r="BL1573" s="19"/>
      <c r="BM1573" s="19"/>
      <c r="BN1573" s="19"/>
      <c r="BO1573" s="19"/>
      <c r="BP1573" s="19"/>
    </row>
    <row r="1574" spans="63:68" ht="13" x14ac:dyDescent="0.3">
      <c r="BK1574" s="19"/>
      <c r="BL1574" s="19"/>
      <c r="BM1574" s="19"/>
      <c r="BN1574" s="19"/>
      <c r="BO1574" s="19"/>
      <c r="BP1574" s="19"/>
    </row>
    <row r="1575" spans="63:68" ht="13" x14ac:dyDescent="0.3">
      <c r="BK1575" s="19"/>
      <c r="BL1575" s="19"/>
      <c r="BM1575" s="19"/>
      <c r="BN1575" s="19"/>
      <c r="BO1575" s="19"/>
      <c r="BP1575" s="19"/>
    </row>
    <row r="1576" spans="63:68" ht="13" x14ac:dyDescent="0.3">
      <c r="BK1576" s="19"/>
      <c r="BL1576" s="19"/>
      <c r="BM1576" s="19"/>
      <c r="BN1576" s="19"/>
      <c r="BO1576" s="19"/>
      <c r="BP1576" s="19"/>
    </row>
    <row r="1577" spans="63:68" ht="13" x14ac:dyDescent="0.3">
      <c r="BK1577" s="19"/>
      <c r="BL1577" s="19"/>
      <c r="BM1577" s="19"/>
      <c r="BN1577" s="19"/>
      <c r="BO1577" s="19"/>
      <c r="BP1577" s="19"/>
    </row>
    <row r="1578" spans="63:68" ht="13" x14ac:dyDescent="0.3">
      <c r="BK1578" s="19"/>
      <c r="BL1578" s="19"/>
      <c r="BM1578" s="19"/>
      <c r="BN1578" s="19"/>
      <c r="BO1578" s="19"/>
      <c r="BP1578" s="19"/>
    </row>
    <row r="1579" spans="63:68" ht="13" x14ac:dyDescent="0.3">
      <c r="BK1579" s="19"/>
      <c r="BL1579" s="19"/>
      <c r="BM1579" s="19"/>
      <c r="BN1579" s="19"/>
      <c r="BO1579" s="19"/>
      <c r="BP1579" s="19"/>
    </row>
    <row r="1580" spans="63:68" ht="13" x14ac:dyDescent="0.3">
      <c r="BK1580" s="19"/>
      <c r="BL1580" s="19"/>
      <c r="BM1580" s="19"/>
      <c r="BN1580" s="19"/>
      <c r="BO1580" s="19"/>
      <c r="BP1580" s="19"/>
    </row>
    <row r="1581" spans="63:68" ht="13" x14ac:dyDescent="0.3">
      <c r="BK1581" s="19"/>
      <c r="BL1581" s="19"/>
      <c r="BM1581" s="19"/>
      <c r="BN1581" s="19"/>
      <c r="BO1581" s="19"/>
      <c r="BP1581" s="19"/>
    </row>
    <row r="1582" spans="63:68" ht="13" x14ac:dyDescent="0.3">
      <c r="BK1582" s="19"/>
      <c r="BL1582" s="19"/>
      <c r="BM1582" s="19"/>
      <c r="BN1582" s="19"/>
      <c r="BO1582" s="19"/>
      <c r="BP1582" s="19"/>
    </row>
    <row r="1583" spans="63:68" ht="13" x14ac:dyDescent="0.3">
      <c r="BK1583" s="19"/>
      <c r="BL1583" s="19"/>
      <c r="BM1583" s="19"/>
      <c r="BN1583" s="19"/>
      <c r="BO1583" s="19"/>
      <c r="BP1583" s="19"/>
    </row>
    <row r="1584" spans="63:68" ht="13" x14ac:dyDescent="0.3">
      <c r="BK1584" s="19"/>
      <c r="BL1584" s="19"/>
      <c r="BM1584" s="19"/>
      <c r="BN1584" s="19"/>
      <c r="BO1584" s="19"/>
      <c r="BP1584" s="19"/>
    </row>
    <row r="1585" spans="63:68" ht="13" x14ac:dyDescent="0.3">
      <c r="BK1585" s="19"/>
      <c r="BL1585" s="19"/>
      <c r="BM1585" s="19"/>
      <c r="BN1585" s="19"/>
      <c r="BO1585" s="19"/>
      <c r="BP1585" s="19"/>
    </row>
    <row r="1586" spans="63:68" ht="13" x14ac:dyDescent="0.3">
      <c r="BK1586" s="19"/>
      <c r="BL1586" s="19"/>
      <c r="BM1586" s="19"/>
      <c r="BN1586" s="19"/>
      <c r="BO1586" s="19"/>
      <c r="BP1586" s="19"/>
    </row>
    <row r="1587" spans="63:68" ht="13" x14ac:dyDescent="0.3">
      <c r="BK1587" s="19"/>
      <c r="BL1587" s="19"/>
      <c r="BM1587" s="19"/>
      <c r="BN1587" s="19"/>
      <c r="BO1587" s="19"/>
      <c r="BP1587" s="19"/>
    </row>
    <row r="1588" spans="63:68" ht="13" x14ac:dyDescent="0.3">
      <c r="BK1588" s="19"/>
      <c r="BL1588" s="19"/>
      <c r="BM1588" s="19"/>
      <c r="BN1588" s="19"/>
      <c r="BO1588" s="19"/>
      <c r="BP1588" s="19"/>
    </row>
    <row r="1589" spans="63:68" ht="13" x14ac:dyDescent="0.3">
      <c r="BK1589" s="19"/>
      <c r="BL1589" s="19"/>
      <c r="BM1589" s="19"/>
      <c r="BN1589" s="19"/>
      <c r="BO1589" s="19"/>
      <c r="BP1589" s="19"/>
    </row>
    <row r="1590" spans="63:68" ht="13" x14ac:dyDescent="0.3">
      <c r="BK1590" s="19"/>
      <c r="BL1590" s="19"/>
      <c r="BM1590" s="19"/>
      <c r="BN1590" s="19"/>
      <c r="BO1590" s="19"/>
      <c r="BP1590" s="19"/>
    </row>
    <row r="1591" spans="63:68" ht="13" x14ac:dyDescent="0.3">
      <c r="BK1591" s="19"/>
      <c r="BL1591" s="19"/>
      <c r="BM1591" s="19"/>
      <c r="BN1591" s="19"/>
      <c r="BO1591" s="19"/>
      <c r="BP1591" s="19"/>
    </row>
    <row r="1592" spans="63:68" ht="13" x14ac:dyDescent="0.3">
      <c r="BK1592" s="19"/>
      <c r="BL1592" s="19"/>
      <c r="BM1592" s="19"/>
      <c r="BN1592" s="19"/>
      <c r="BO1592" s="19"/>
      <c r="BP1592" s="19"/>
    </row>
    <row r="1593" spans="63:68" ht="13" x14ac:dyDescent="0.3">
      <c r="BK1593" s="19"/>
      <c r="BL1593" s="19"/>
      <c r="BM1593" s="19"/>
      <c r="BN1593" s="19"/>
      <c r="BO1593" s="19"/>
      <c r="BP1593" s="19"/>
    </row>
    <row r="1594" spans="63:68" ht="13" x14ac:dyDescent="0.3">
      <c r="BK1594" s="19"/>
      <c r="BL1594" s="19"/>
      <c r="BM1594" s="19"/>
      <c r="BN1594" s="19"/>
      <c r="BO1594" s="19"/>
      <c r="BP1594" s="19"/>
    </row>
    <row r="1595" spans="63:68" ht="13" x14ac:dyDescent="0.3">
      <c r="BK1595" s="19"/>
      <c r="BL1595" s="19"/>
      <c r="BM1595" s="19"/>
      <c r="BN1595" s="19"/>
      <c r="BO1595" s="19"/>
      <c r="BP1595" s="19"/>
    </row>
    <row r="1596" spans="63:68" ht="13" x14ac:dyDescent="0.3">
      <c r="BK1596" s="19"/>
      <c r="BL1596" s="19"/>
      <c r="BM1596" s="19"/>
      <c r="BN1596" s="19"/>
      <c r="BO1596" s="19"/>
      <c r="BP1596" s="19"/>
    </row>
    <row r="1597" spans="63:68" ht="13" x14ac:dyDescent="0.3">
      <c r="BK1597" s="19"/>
      <c r="BL1597" s="19"/>
      <c r="BM1597" s="19"/>
      <c r="BN1597" s="19"/>
      <c r="BO1597" s="19"/>
      <c r="BP1597" s="19"/>
    </row>
    <row r="1598" spans="63:68" ht="13" x14ac:dyDescent="0.3">
      <c r="BK1598" s="19"/>
      <c r="BL1598" s="19"/>
      <c r="BM1598" s="19"/>
      <c r="BN1598" s="19"/>
      <c r="BO1598" s="19"/>
      <c r="BP1598" s="19"/>
    </row>
    <row r="1599" spans="63:68" ht="13" x14ac:dyDescent="0.3">
      <c r="BK1599" s="19"/>
      <c r="BL1599" s="19"/>
      <c r="BM1599" s="19"/>
      <c r="BN1599" s="19"/>
      <c r="BO1599" s="19"/>
      <c r="BP1599" s="19"/>
    </row>
    <row r="1600" spans="63:68" ht="13" x14ac:dyDescent="0.3">
      <c r="BK1600" s="19"/>
      <c r="BL1600" s="19"/>
      <c r="BM1600" s="19"/>
      <c r="BN1600" s="19"/>
      <c r="BO1600" s="19"/>
      <c r="BP1600" s="19"/>
    </row>
    <row r="1601" spans="63:68" ht="13" x14ac:dyDescent="0.3">
      <c r="BK1601" s="19"/>
      <c r="BL1601" s="19"/>
      <c r="BM1601" s="19"/>
      <c r="BN1601" s="19"/>
      <c r="BO1601" s="19"/>
      <c r="BP1601" s="19"/>
    </row>
    <row r="1602" spans="63:68" ht="13" x14ac:dyDescent="0.3">
      <c r="BK1602" s="19"/>
      <c r="BL1602" s="19"/>
      <c r="BM1602" s="19"/>
      <c r="BN1602" s="19"/>
      <c r="BO1602" s="19"/>
      <c r="BP1602" s="19"/>
    </row>
    <row r="1603" spans="63:68" ht="13" x14ac:dyDescent="0.3">
      <c r="BK1603" s="19"/>
      <c r="BL1603" s="19"/>
      <c r="BM1603" s="19"/>
      <c r="BN1603" s="19"/>
      <c r="BO1603" s="19"/>
      <c r="BP1603" s="19"/>
    </row>
    <row r="1604" spans="63:68" ht="13" x14ac:dyDescent="0.3">
      <c r="BK1604" s="19"/>
      <c r="BL1604" s="19"/>
      <c r="BM1604" s="19"/>
      <c r="BN1604" s="19"/>
      <c r="BO1604" s="19"/>
      <c r="BP1604" s="19"/>
    </row>
    <row r="1605" spans="63:68" ht="13" x14ac:dyDescent="0.3">
      <c r="BK1605" s="19"/>
      <c r="BL1605" s="19"/>
      <c r="BM1605" s="19"/>
      <c r="BN1605" s="19"/>
      <c r="BO1605" s="19"/>
      <c r="BP1605" s="19"/>
    </row>
    <row r="1606" spans="63:68" ht="13" x14ac:dyDescent="0.3">
      <c r="BK1606" s="19"/>
      <c r="BL1606" s="19"/>
      <c r="BM1606" s="19"/>
      <c r="BN1606" s="19"/>
      <c r="BO1606" s="19"/>
      <c r="BP1606" s="19"/>
    </row>
    <row r="1607" spans="63:68" ht="13" x14ac:dyDescent="0.3">
      <c r="BK1607" s="19"/>
      <c r="BL1607" s="19"/>
      <c r="BM1607" s="19"/>
      <c r="BN1607" s="19"/>
      <c r="BO1607" s="19"/>
      <c r="BP1607" s="19"/>
    </row>
    <row r="1608" spans="63:68" ht="13" x14ac:dyDescent="0.3">
      <c r="BK1608" s="19"/>
      <c r="BL1608" s="19"/>
      <c r="BM1608" s="19"/>
      <c r="BN1608" s="19"/>
      <c r="BO1608" s="19"/>
      <c r="BP1608" s="19"/>
    </row>
    <row r="1609" spans="63:68" ht="13" x14ac:dyDescent="0.3">
      <c r="BK1609" s="19"/>
      <c r="BL1609" s="19"/>
      <c r="BM1609" s="19"/>
      <c r="BN1609" s="19"/>
      <c r="BO1609" s="19"/>
      <c r="BP1609" s="19"/>
    </row>
    <row r="1610" spans="63:68" ht="13" x14ac:dyDescent="0.3">
      <c r="BK1610" s="19"/>
      <c r="BL1610" s="19"/>
      <c r="BM1610" s="19"/>
      <c r="BN1610" s="19"/>
      <c r="BO1610" s="19"/>
      <c r="BP1610" s="19"/>
    </row>
    <row r="1611" spans="63:68" ht="13" x14ac:dyDescent="0.3">
      <c r="BK1611" s="19"/>
      <c r="BL1611" s="19"/>
      <c r="BM1611" s="19"/>
      <c r="BN1611" s="19"/>
      <c r="BO1611" s="19"/>
      <c r="BP1611" s="19"/>
    </row>
    <row r="1612" spans="63:68" ht="13" x14ac:dyDescent="0.3">
      <c r="BK1612" s="19"/>
      <c r="BL1612" s="19"/>
      <c r="BM1612" s="19"/>
      <c r="BN1612" s="19"/>
      <c r="BO1612" s="19"/>
      <c r="BP1612" s="19"/>
    </row>
    <row r="1613" spans="63:68" ht="13" x14ac:dyDescent="0.3">
      <c r="BK1613" s="19"/>
      <c r="BL1613" s="19"/>
      <c r="BM1613" s="19"/>
      <c r="BN1613" s="19"/>
      <c r="BO1613" s="19"/>
      <c r="BP1613" s="19"/>
    </row>
    <row r="1614" spans="63:68" ht="13" x14ac:dyDescent="0.3">
      <c r="BK1614" s="19"/>
      <c r="BL1614" s="19"/>
      <c r="BM1614" s="19"/>
      <c r="BN1614" s="19"/>
      <c r="BO1614" s="19"/>
      <c r="BP1614" s="19"/>
    </row>
    <row r="1615" spans="63:68" ht="13" x14ac:dyDescent="0.3">
      <c r="BK1615" s="19"/>
      <c r="BL1615" s="19"/>
      <c r="BM1615" s="19"/>
      <c r="BN1615" s="19"/>
      <c r="BO1615" s="19"/>
      <c r="BP1615" s="19"/>
    </row>
    <row r="1616" spans="63:68" ht="13" x14ac:dyDescent="0.3">
      <c r="BK1616" s="19"/>
      <c r="BL1616" s="19"/>
      <c r="BM1616" s="19"/>
      <c r="BN1616" s="19"/>
      <c r="BO1616" s="19"/>
      <c r="BP1616" s="19"/>
    </row>
    <row r="1617" spans="63:68" ht="13" x14ac:dyDescent="0.3">
      <c r="BK1617" s="19"/>
      <c r="BL1617" s="19"/>
      <c r="BM1617" s="19"/>
      <c r="BN1617" s="19"/>
      <c r="BO1617" s="19"/>
      <c r="BP1617" s="19"/>
    </row>
    <row r="1618" spans="63:68" ht="13" x14ac:dyDescent="0.3">
      <c r="BK1618" s="19"/>
      <c r="BL1618" s="19"/>
      <c r="BM1618" s="19"/>
      <c r="BN1618" s="19"/>
      <c r="BO1618" s="19"/>
      <c r="BP1618" s="19"/>
    </row>
    <row r="1619" spans="63:68" ht="13" x14ac:dyDescent="0.3">
      <c r="BK1619" s="19"/>
      <c r="BL1619" s="19"/>
      <c r="BM1619" s="19"/>
      <c r="BN1619" s="19"/>
      <c r="BO1619" s="19"/>
      <c r="BP1619" s="19"/>
    </row>
    <row r="1620" spans="63:68" ht="13" x14ac:dyDescent="0.3">
      <c r="BK1620" s="19"/>
      <c r="BL1620" s="19"/>
      <c r="BM1620" s="19"/>
      <c r="BN1620" s="19"/>
      <c r="BO1620" s="19"/>
      <c r="BP1620" s="19"/>
    </row>
    <row r="1621" spans="63:68" ht="13" x14ac:dyDescent="0.3">
      <c r="BK1621" s="19"/>
      <c r="BL1621" s="19"/>
      <c r="BM1621" s="19"/>
      <c r="BN1621" s="19"/>
      <c r="BO1621" s="19"/>
      <c r="BP1621" s="19"/>
    </row>
    <row r="1622" spans="63:68" ht="13" x14ac:dyDescent="0.3">
      <c r="BK1622" s="19"/>
      <c r="BL1622" s="19"/>
      <c r="BM1622" s="19"/>
      <c r="BN1622" s="19"/>
      <c r="BO1622" s="19"/>
      <c r="BP1622" s="19"/>
    </row>
    <row r="1623" spans="63:68" ht="13" x14ac:dyDescent="0.3">
      <c r="BK1623" s="19"/>
      <c r="BL1623" s="19"/>
      <c r="BM1623" s="19"/>
      <c r="BN1623" s="19"/>
      <c r="BO1623" s="19"/>
      <c r="BP1623" s="19"/>
    </row>
    <row r="1624" spans="63:68" ht="13" x14ac:dyDescent="0.3">
      <c r="BK1624" s="19"/>
      <c r="BL1624" s="19"/>
      <c r="BM1624" s="19"/>
      <c r="BN1624" s="19"/>
      <c r="BO1624" s="19"/>
      <c r="BP1624" s="19"/>
    </row>
    <row r="1625" spans="63:68" ht="13" x14ac:dyDescent="0.3">
      <c r="BK1625" s="19"/>
      <c r="BL1625" s="19"/>
      <c r="BM1625" s="19"/>
      <c r="BN1625" s="19"/>
      <c r="BO1625" s="19"/>
      <c r="BP1625" s="19"/>
    </row>
    <row r="1626" spans="63:68" ht="13" x14ac:dyDescent="0.3">
      <c r="BK1626" s="19"/>
      <c r="BL1626" s="19"/>
      <c r="BM1626" s="19"/>
      <c r="BN1626" s="19"/>
      <c r="BO1626" s="19"/>
      <c r="BP1626" s="19"/>
    </row>
    <row r="1627" spans="63:68" ht="13" x14ac:dyDescent="0.3">
      <c r="BK1627" s="19"/>
      <c r="BL1627" s="19"/>
      <c r="BM1627" s="19"/>
      <c r="BN1627" s="19"/>
      <c r="BO1627" s="19"/>
      <c r="BP1627" s="19"/>
    </row>
    <row r="1628" spans="63:68" ht="13" x14ac:dyDescent="0.3">
      <c r="BK1628" s="19"/>
      <c r="BL1628" s="19"/>
      <c r="BM1628" s="19"/>
      <c r="BN1628" s="19"/>
      <c r="BO1628" s="19"/>
      <c r="BP1628" s="19"/>
    </row>
    <row r="1629" spans="63:68" ht="13" x14ac:dyDescent="0.3">
      <c r="BK1629" s="19"/>
      <c r="BL1629" s="19"/>
      <c r="BM1629" s="19"/>
      <c r="BN1629" s="19"/>
      <c r="BO1629" s="19"/>
      <c r="BP1629" s="19"/>
    </row>
    <row r="1630" spans="63:68" ht="13" x14ac:dyDescent="0.3">
      <c r="BK1630" s="19"/>
      <c r="BL1630" s="19"/>
      <c r="BM1630" s="19"/>
      <c r="BN1630" s="19"/>
      <c r="BO1630" s="19"/>
      <c r="BP1630" s="19"/>
    </row>
    <row r="1631" spans="63:68" ht="13" x14ac:dyDescent="0.3">
      <c r="BK1631" s="19"/>
      <c r="BL1631" s="19"/>
      <c r="BM1631" s="19"/>
      <c r="BN1631" s="19"/>
      <c r="BO1631" s="19"/>
      <c r="BP1631" s="19"/>
    </row>
    <row r="1632" spans="63:68" ht="13" x14ac:dyDescent="0.3">
      <c r="BK1632" s="19"/>
      <c r="BL1632" s="19"/>
      <c r="BM1632" s="19"/>
      <c r="BN1632" s="19"/>
      <c r="BO1632" s="19"/>
      <c r="BP1632" s="19"/>
    </row>
    <row r="1633" spans="63:68" ht="13" x14ac:dyDescent="0.3">
      <c r="BK1633" s="19"/>
      <c r="BL1633" s="19"/>
      <c r="BM1633" s="19"/>
      <c r="BN1633" s="19"/>
      <c r="BO1633" s="19"/>
      <c r="BP1633" s="19"/>
    </row>
    <row r="1634" spans="63:68" ht="13" x14ac:dyDescent="0.3">
      <c r="BK1634" s="19"/>
      <c r="BL1634" s="19"/>
      <c r="BM1634" s="19"/>
      <c r="BN1634" s="19"/>
      <c r="BO1634" s="19"/>
      <c r="BP1634" s="19"/>
    </row>
    <row r="1635" spans="63:68" ht="13" x14ac:dyDescent="0.3">
      <c r="BK1635" s="19"/>
      <c r="BL1635" s="19"/>
      <c r="BM1635" s="19"/>
      <c r="BN1635" s="19"/>
      <c r="BO1635" s="19"/>
      <c r="BP1635" s="19"/>
    </row>
    <row r="1636" spans="63:68" ht="13" x14ac:dyDescent="0.3">
      <c r="BK1636" s="19"/>
      <c r="BL1636" s="19"/>
      <c r="BM1636" s="19"/>
      <c r="BN1636" s="19"/>
      <c r="BO1636" s="19"/>
      <c r="BP1636" s="19"/>
    </row>
    <row r="1637" spans="63:68" ht="13" x14ac:dyDescent="0.3">
      <c r="BK1637" s="19"/>
      <c r="BL1637" s="19"/>
      <c r="BM1637" s="19"/>
      <c r="BN1637" s="19"/>
      <c r="BO1637" s="19"/>
      <c r="BP1637" s="19"/>
    </row>
    <row r="1638" spans="63:68" ht="13" x14ac:dyDescent="0.3">
      <c r="BK1638" s="19"/>
      <c r="BL1638" s="19"/>
      <c r="BM1638" s="19"/>
      <c r="BN1638" s="19"/>
      <c r="BO1638" s="19"/>
      <c r="BP1638" s="19"/>
    </row>
    <row r="1639" spans="63:68" ht="13" x14ac:dyDescent="0.3">
      <c r="BK1639" s="19"/>
      <c r="BL1639" s="19"/>
      <c r="BM1639" s="19"/>
      <c r="BN1639" s="19"/>
      <c r="BO1639" s="19"/>
      <c r="BP1639" s="19"/>
    </row>
    <row r="1640" spans="63:68" ht="13" x14ac:dyDescent="0.3">
      <c r="BK1640" s="19"/>
      <c r="BL1640" s="19"/>
      <c r="BM1640" s="19"/>
      <c r="BN1640" s="19"/>
      <c r="BO1640" s="19"/>
      <c r="BP1640" s="19"/>
    </row>
    <row r="1641" spans="63:68" ht="13" x14ac:dyDescent="0.3">
      <c r="BK1641" s="19"/>
      <c r="BL1641" s="19"/>
      <c r="BM1641" s="19"/>
      <c r="BN1641" s="19"/>
      <c r="BO1641" s="19"/>
      <c r="BP1641" s="19"/>
    </row>
    <row r="1642" spans="63:68" ht="13" x14ac:dyDescent="0.3">
      <c r="BK1642" s="19"/>
      <c r="BL1642" s="19"/>
      <c r="BM1642" s="19"/>
      <c r="BN1642" s="19"/>
      <c r="BO1642" s="19"/>
      <c r="BP1642" s="19"/>
    </row>
    <row r="1643" spans="63:68" ht="13" x14ac:dyDescent="0.3">
      <c r="BK1643" s="19"/>
      <c r="BL1643" s="19"/>
      <c r="BM1643" s="19"/>
      <c r="BN1643" s="19"/>
      <c r="BO1643" s="19"/>
      <c r="BP1643" s="19"/>
    </row>
    <row r="1644" spans="63:68" ht="13" x14ac:dyDescent="0.3">
      <c r="BK1644" s="19"/>
      <c r="BL1644" s="19"/>
      <c r="BM1644" s="19"/>
      <c r="BN1644" s="19"/>
      <c r="BO1644" s="19"/>
      <c r="BP1644" s="19"/>
    </row>
    <row r="1645" spans="63:68" ht="13" x14ac:dyDescent="0.3">
      <c r="BK1645" s="19"/>
      <c r="BL1645" s="19"/>
      <c r="BM1645" s="19"/>
      <c r="BN1645" s="19"/>
      <c r="BO1645" s="19"/>
      <c r="BP1645" s="19"/>
    </row>
    <row r="1646" spans="63:68" ht="13" x14ac:dyDescent="0.3">
      <c r="BK1646" s="19"/>
      <c r="BL1646" s="19"/>
      <c r="BM1646" s="19"/>
      <c r="BN1646" s="19"/>
      <c r="BO1646" s="19"/>
      <c r="BP1646" s="19"/>
    </row>
    <row r="1647" spans="63:68" ht="13" x14ac:dyDescent="0.3">
      <c r="BK1647" s="19"/>
      <c r="BL1647" s="19"/>
      <c r="BM1647" s="19"/>
      <c r="BN1647" s="19"/>
      <c r="BO1647" s="19"/>
      <c r="BP1647" s="19"/>
    </row>
    <row r="1648" spans="63:68" ht="13" x14ac:dyDescent="0.3">
      <c r="BK1648" s="19"/>
      <c r="BL1648" s="19"/>
      <c r="BM1648" s="19"/>
      <c r="BN1648" s="19"/>
      <c r="BO1648" s="19"/>
      <c r="BP1648" s="19"/>
    </row>
    <row r="1649" spans="63:68" ht="13" x14ac:dyDescent="0.3">
      <c r="BK1649" s="19"/>
      <c r="BL1649" s="19"/>
      <c r="BM1649" s="19"/>
      <c r="BN1649" s="19"/>
      <c r="BO1649" s="19"/>
      <c r="BP1649" s="19"/>
    </row>
    <row r="1650" spans="63:68" ht="13" x14ac:dyDescent="0.3">
      <c r="BK1650" s="19"/>
      <c r="BL1650" s="19"/>
      <c r="BM1650" s="19"/>
      <c r="BN1650" s="19"/>
      <c r="BO1650" s="19"/>
      <c r="BP1650" s="19"/>
    </row>
    <row r="1651" spans="63:68" ht="13" x14ac:dyDescent="0.3">
      <c r="BK1651" s="19"/>
      <c r="BL1651" s="19"/>
      <c r="BM1651" s="19"/>
      <c r="BN1651" s="19"/>
      <c r="BO1651" s="19"/>
      <c r="BP1651" s="19"/>
    </row>
    <row r="1652" spans="63:68" ht="13" x14ac:dyDescent="0.3">
      <c r="BK1652" s="19"/>
      <c r="BL1652" s="19"/>
      <c r="BM1652" s="19"/>
      <c r="BN1652" s="19"/>
      <c r="BO1652" s="19"/>
      <c r="BP1652" s="19"/>
    </row>
    <row r="1653" spans="63:68" ht="13" x14ac:dyDescent="0.3">
      <c r="BK1653" s="19"/>
      <c r="BL1653" s="19"/>
      <c r="BM1653" s="19"/>
      <c r="BN1653" s="19"/>
      <c r="BO1653" s="19"/>
      <c r="BP1653" s="19"/>
    </row>
    <row r="1654" spans="63:68" ht="13" x14ac:dyDescent="0.3">
      <c r="BK1654" s="19"/>
      <c r="BL1654" s="19"/>
      <c r="BM1654" s="19"/>
      <c r="BN1654" s="19"/>
      <c r="BO1654" s="19"/>
      <c r="BP1654" s="19"/>
    </row>
    <row r="1655" spans="63:68" ht="13" x14ac:dyDescent="0.3">
      <c r="BK1655" s="19"/>
      <c r="BL1655" s="19"/>
      <c r="BM1655" s="19"/>
      <c r="BN1655" s="19"/>
      <c r="BO1655" s="19"/>
      <c r="BP1655" s="19"/>
    </row>
    <row r="1656" spans="63:68" ht="13" x14ac:dyDescent="0.3">
      <c r="BK1656" s="19"/>
      <c r="BL1656" s="19"/>
      <c r="BM1656" s="19"/>
      <c r="BN1656" s="19"/>
      <c r="BO1656" s="19"/>
      <c r="BP1656" s="19"/>
    </row>
    <row r="1657" spans="63:68" ht="13" x14ac:dyDescent="0.3">
      <c r="BK1657" s="19"/>
      <c r="BL1657" s="19"/>
      <c r="BM1657" s="19"/>
      <c r="BN1657" s="19"/>
      <c r="BO1657" s="19"/>
      <c r="BP1657" s="19"/>
    </row>
    <row r="1658" spans="63:68" ht="13" x14ac:dyDescent="0.3">
      <c r="BK1658" s="19"/>
      <c r="BL1658" s="19"/>
      <c r="BM1658" s="19"/>
      <c r="BN1658" s="19"/>
      <c r="BO1658" s="19"/>
      <c r="BP1658" s="19"/>
    </row>
    <row r="1659" spans="63:68" ht="13" x14ac:dyDescent="0.3">
      <c r="BK1659" s="19"/>
      <c r="BL1659" s="19"/>
      <c r="BM1659" s="19"/>
      <c r="BN1659" s="19"/>
      <c r="BO1659" s="19"/>
      <c r="BP1659" s="19"/>
    </row>
    <row r="1660" spans="63:68" ht="13" x14ac:dyDescent="0.3">
      <c r="BK1660" s="19"/>
      <c r="BL1660" s="19"/>
      <c r="BM1660" s="19"/>
      <c r="BN1660" s="19"/>
      <c r="BO1660" s="19"/>
      <c r="BP1660" s="19"/>
    </row>
    <row r="1661" spans="63:68" ht="13" x14ac:dyDescent="0.3">
      <c r="BK1661" s="19"/>
      <c r="BL1661" s="19"/>
      <c r="BM1661" s="19"/>
      <c r="BN1661" s="19"/>
      <c r="BO1661" s="19"/>
      <c r="BP1661" s="19"/>
    </row>
    <row r="1662" spans="63:68" ht="13" x14ac:dyDescent="0.3">
      <c r="BK1662" s="19"/>
      <c r="BL1662" s="19"/>
      <c r="BM1662" s="19"/>
      <c r="BN1662" s="19"/>
      <c r="BO1662" s="19"/>
      <c r="BP1662" s="19"/>
    </row>
    <row r="1663" spans="63:68" ht="13" x14ac:dyDescent="0.3">
      <c r="BK1663" s="19"/>
      <c r="BL1663" s="19"/>
      <c r="BM1663" s="19"/>
      <c r="BN1663" s="19"/>
      <c r="BO1663" s="19"/>
      <c r="BP1663" s="19"/>
    </row>
    <row r="1664" spans="63:68" ht="13" x14ac:dyDescent="0.3">
      <c r="BK1664" s="19"/>
      <c r="BL1664" s="19"/>
      <c r="BM1664" s="19"/>
      <c r="BN1664" s="19"/>
      <c r="BO1664" s="19"/>
      <c r="BP1664" s="19"/>
    </row>
    <row r="1665" spans="63:68" ht="13" x14ac:dyDescent="0.3">
      <c r="BK1665" s="19"/>
      <c r="BL1665" s="19"/>
      <c r="BM1665" s="19"/>
      <c r="BN1665" s="19"/>
      <c r="BO1665" s="19"/>
      <c r="BP1665" s="19"/>
    </row>
    <row r="1666" spans="63:68" ht="13" x14ac:dyDescent="0.3">
      <c r="BK1666" s="19"/>
      <c r="BL1666" s="19"/>
      <c r="BM1666" s="19"/>
      <c r="BN1666" s="19"/>
      <c r="BO1666" s="19"/>
      <c r="BP1666" s="19"/>
    </row>
  </sheetData>
  <pageMargins left="0.75" right="0.75" top="1" bottom="1" header="0.5" footer="0.5"/>
  <pageSetup paperSize="9" orientation="portrait" r:id="rId1"/>
  <headerFooter alignWithMargins="0">
    <oddFooter>&amp;L&amp;D &amp;T</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AF0B0C50C3E324AA4BC79A17E57C7EF" ma:contentTypeVersion="10" ma:contentTypeDescription="Create a new document." ma:contentTypeScope="" ma:versionID="37b5f08c1e41eb74d49ebe13ebb3f204">
  <xsd:schema xmlns:xsd="http://www.w3.org/2001/XMLSchema" xmlns:xs="http://www.w3.org/2001/XMLSchema" xmlns:p="http://schemas.microsoft.com/office/2006/metadata/properties" xmlns:ns2="71ca25b2-673e-4ecf-ab79-0891da1d9293" targetNamespace="http://schemas.microsoft.com/office/2006/metadata/properties" ma:root="true" ma:fieldsID="2d6d6e14838065667a8c0135e43aa10b" ns2:_="">
    <xsd:import namespace="71ca25b2-673e-4ecf-ab79-0891da1d92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a25b2-673e-4ecf-ab79-0891da1d92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926958f-279b-4216-9c18-088c7a0f9402"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1ca25b2-673e-4ecf-ab79-0891da1d929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9C5B2FD-8E49-4329-9DF5-943AE297E1E4}"/>
</file>

<file path=customXml/itemProps2.xml><?xml version="1.0" encoding="utf-8"?>
<ds:datastoreItem xmlns:ds="http://schemas.openxmlformats.org/officeDocument/2006/customXml" ds:itemID="{FBD69EFB-0F98-4C95-B17D-FC4F1F6A3AC0}"/>
</file>

<file path=customXml/itemProps3.xml><?xml version="1.0" encoding="utf-8"?>
<ds:datastoreItem xmlns:ds="http://schemas.openxmlformats.org/officeDocument/2006/customXml" ds:itemID="{CE4AAB14-0C71-4B5E-8EAC-9B01A33099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22</vt:i4>
      </vt:variant>
    </vt:vector>
  </HeadingPairs>
  <TitlesOfParts>
    <vt:vector size="24" baseType="lpstr">
      <vt:lpstr>C1.C2.C3</vt:lpstr>
      <vt:lpstr>C4.</vt:lpstr>
      <vt:lpstr>C4.!Column10</vt:lpstr>
      <vt:lpstr>'C1.C2.C3'!Column11</vt:lpstr>
      <vt:lpstr>C4.!Column11</vt:lpstr>
      <vt:lpstr>'C1.C2.C3'!Column12</vt:lpstr>
      <vt:lpstr>C4.!Column12</vt:lpstr>
      <vt:lpstr>'C1.C2.C3'!Column13</vt:lpstr>
      <vt:lpstr>C4.!Column13</vt:lpstr>
      <vt:lpstr>'C1.C2.C3'!Column14</vt:lpstr>
      <vt:lpstr>C4.!Column14</vt:lpstr>
      <vt:lpstr>'C1.C2.C3'!Column15</vt:lpstr>
      <vt:lpstr>C4.!Column15</vt:lpstr>
      <vt:lpstr>C4.!Column3</vt:lpstr>
      <vt:lpstr>C4.!Column4</vt:lpstr>
      <vt:lpstr>C4.!Column5</vt:lpstr>
      <vt:lpstr>C4.!Column6</vt:lpstr>
      <vt:lpstr>C4.!Column7</vt:lpstr>
      <vt:lpstr>C4.!Column8</vt:lpstr>
      <vt:lpstr>C4.!Column9</vt:lpstr>
      <vt:lpstr>'C1.C2.C3'!Print_Area</vt:lpstr>
      <vt:lpstr>C4.!Print_Area</vt:lpstr>
      <vt:lpstr>'C1.C2.C3'!Total_Width</vt:lpstr>
      <vt:lpstr>C4.!Total_Width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Richard</cp:lastModifiedBy>
  <dcterms:created xsi:type="dcterms:W3CDTF">2025-05-19T07:51:48Z</dcterms:created>
  <dcterms:modified xsi:type="dcterms:W3CDTF">2025-05-19T08:11:49Z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0x0101002AF0B0C50C3E324AA4BC79A17E57C7EF</vt:lpwstr>
  </property>
</Properties>
</file>